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1115" windowHeight="5895" firstSheet="1" activeTab="1"/>
  </bookViews>
  <sheets>
    <sheet name="CDKT nam truoc" sheetId="1" state="hidden" r:id="rId1"/>
    <sheet name="CDKT" sheetId="2" r:id="rId2"/>
    <sheet name="KQKD" sheetId="3" r:id="rId3"/>
    <sheet name="LCTT" sheetId="4" r:id="rId4"/>
    <sheet name="TM2" sheetId="5" r:id="rId5"/>
    <sheet name="PL1" sheetId="6" r:id="rId6"/>
    <sheet name="ssanh2ky" sheetId="7" r:id="rId7"/>
  </sheets>
  <definedNames>
    <definedName name="OLE_LINK1" localSheetId="4">'TM2'!$A$24</definedName>
    <definedName name="OLE_LINK6" localSheetId="4">'TM2'!$A$35</definedName>
    <definedName name="_xlnm.Print_Titles" localSheetId="1">'CDKT'!$1:$5</definedName>
    <definedName name="_xlnm.Print_Titles" localSheetId="4">'TM2'!$1:$5</definedName>
  </definedNames>
  <calcPr fullCalcOnLoad="1"/>
</workbook>
</file>

<file path=xl/comments5.xml><?xml version="1.0" encoding="utf-8"?>
<comments xmlns="http://schemas.openxmlformats.org/spreadsheetml/2006/main">
  <authors>
    <author>dthue</author>
    <author>hue</author>
    <author>hung</author>
  </authors>
  <commentList>
    <comment ref="B197" authorId="0">
      <text>
        <r>
          <rPr>
            <b/>
            <sz val="8"/>
            <rFont val="Tahoma"/>
            <family val="0"/>
          </rPr>
          <t>dthue:</t>
        </r>
        <r>
          <rPr>
            <sz val="8"/>
            <rFont val="Tahoma"/>
            <family val="0"/>
          </rPr>
          <t xml:space="preserve">
sps: N152/C159</t>
        </r>
      </text>
    </comment>
    <comment ref="B198" authorId="0">
      <text>
        <r>
          <rPr>
            <b/>
            <sz val="8"/>
            <rFont val="Tahoma"/>
            <family val="0"/>
          </rPr>
          <t>dthue:</t>
        </r>
        <r>
          <rPr>
            <sz val="8"/>
            <rFont val="Tahoma"/>
            <family val="0"/>
          </rPr>
          <t xml:space="preserve">
user : chú thích cho nguyên nhân trích thêm hoặc hoàn nhập khỏan dự phòng này</t>
        </r>
      </text>
    </comment>
    <comment ref="B199" authorId="1">
      <text>
        <r>
          <rPr>
            <b/>
            <sz val="8"/>
            <rFont val="Tahoma"/>
            <family val="0"/>
          </rPr>
          <t>hue:</t>
        </r>
        <r>
          <rPr>
            <sz val="8"/>
            <rFont val="Tahoma"/>
            <family val="0"/>
          </rPr>
          <t xml:space="preserve">
lấy dữ liệu từ "SỔ CÁI TỔNG HỢP"</t>
        </r>
      </text>
    </comment>
    <comment ref="B202" authorId="1">
      <text>
        <r>
          <rPr>
            <b/>
            <sz val="8"/>
            <rFont val="Tahoma"/>
            <family val="0"/>
          </rPr>
          <t>hue:</t>
        </r>
        <r>
          <rPr>
            <sz val="8"/>
            <rFont val="Tahoma"/>
            <family val="0"/>
          </rPr>
          <t xml:space="preserve">
=(C331,111,112&gt;142)-(N331,111,112&gt;142)</t>
        </r>
      </text>
    </comment>
    <comment ref="B203" authorId="1">
      <text>
        <r>
          <rPr>
            <b/>
            <sz val="8"/>
            <rFont val="Tahoma"/>
            <family val="0"/>
          </rPr>
          <t>hue:</t>
        </r>
        <r>
          <rPr>
            <sz val="8"/>
            <rFont val="Tahoma"/>
            <family val="0"/>
          </rPr>
          <t xml:space="preserve">
= (C142&gt;N627;641;642)-(N142&gt;C627;641;642)</t>
        </r>
      </text>
    </comment>
    <comment ref="G339" authorId="2">
      <text>
        <r>
          <rPr>
            <b/>
            <sz val="8"/>
            <rFont val="Tahoma"/>
            <family val="0"/>
          </rPr>
          <t>hung:</t>
        </r>
        <r>
          <rPr>
            <sz val="8"/>
            <rFont val="Tahoma"/>
            <family val="0"/>
          </rPr>
          <t xml:space="preserve">
SCTK : 5155&gt;911</t>
        </r>
      </text>
    </comment>
    <comment ref="G340" authorId="2">
      <text>
        <r>
          <rPr>
            <b/>
            <sz val="8"/>
            <rFont val="Tahoma"/>
            <family val="0"/>
          </rPr>
          <t>hung:</t>
        </r>
        <r>
          <rPr>
            <sz val="8"/>
            <rFont val="Tahoma"/>
            <family val="0"/>
          </rPr>
          <t xml:space="preserve">
SCTK : 5151&gt;911</t>
        </r>
      </text>
    </comment>
    <comment ref="G341" authorId="2">
      <text>
        <r>
          <rPr>
            <b/>
            <sz val="8"/>
            <rFont val="Tahoma"/>
            <family val="0"/>
          </rPr>
          <t>hung:</t>
        </r>
        <r>
          <rPr>
            <sz val="8"/>
            <rFont val="Tahoma"/>
            <family val="0"/>
          </rPr>
          <t xml:space="preserve">
SCTK : 515420&gt;911</t>
        </r>
      </text>
    </comment>
    <comment ref="G347" authorId="2">
      <text>
        <r>
          <rPr>
            <b/>
            <sz val="8"/>
            <rFont val="Tahoma"/>
            <family val="0"/>
          </rPr>
          <t>hung:</t>
        </r>
        <r>
          <rPr>
            <sz val="8"/>
            <rFont val="Tahoma"/>
            <family val="0"/>
          </rPr>
          <t xml:space="preserve">
SCTK :635420&gt;911</t>
        </r>
      </text>
    </comment>
    <comment ref="G355" authorId="2">
      <text>
        <r>
          <rPr>
            <b/>
            <sz val="8"/>
            <rFont val="Tahoma"/>
            <family val="0"/>
          </rPr>
          <t>hung:</t>
        </r>
        <r>
          <rPr>
            <sz val="8"/>
            <rFont val="Tahoma"/>
            <family val="0"/>
          </rPr>
          <t xml:space="preserve">
SCTK : 641120&gt;911</t>
        </r>
      </text>
    </comment>
    <comment ref="G356" authorId="2">
      <text>
        <r>
          <rPr>
            <b/>
            <sz val="8"/>
            <rFont val="Tahoma"/>
            <family val="0"/>
          </rPr>
          <t>hung:</t>
        </r>
        <r>
          <rPr>
            <sz val="8"/>
            <rFont val="Tahoma"/>
            <family val="0"/>
          </rPr>
          <t xml:space="preserve">
SCTK : 641130&gt;911</t>
        </r>
      </text>
    </comment>
    <comment ref="G357" authorId="2">
      <text>
        <r>
          <rPr>
            <b/>
            <sz val="8"/>
            <rFont val="Tahoma"/>
            <family val="0"/>
          </rPr>
          <t>hung:</t>
        </r>
        <r>
          <rPr>
            <sz val="8"/>
            <rFont val="Tahoma"/>
            <family val="0"/>
          </rPr>
          <t xml:space="preserve">
SCTK : 641200 + 641300 &gt;911</t>
        </r>
      </text>
    </comment>
    <comment ref="G359" authorId="2">
      <text>
        <r>
          <rPr>
            <b/>
            <sz val="8"/>
            <rFont val="Tahoma"/>
            <family val="0"/>
          </rPr>
          <t>hung:</t>
        </r>
        <r>
          <rPr>
            <sz val="8"/>
            <rFont val="Tahoma"/>
            <family val="0"/>
          </rPr>
          <t xml:space="preserve">
SCTK 911
TK 6417 + 641810+641820&gt;911</t>
        </r>
      </text>
    </comment>
    <comment ref="G365" authorId="2">
      <text>
        <r>
          <rPr>
            <b/>
            <sz val="8"/>
            <rFont val="Tahoma"/>
            <family val="0"/>
          </rPr>
          <t>hung:</t>
        </r>
        <r>
          <rPr>
            <sz val="8"/>
            <rFont val="Tahoma"/>
            <family val="0"/>
          </rPr>
          <t xml:space="preserve">
TK 642110 &gt; 911</t>
        </r>
      </text>
    </comment>
    <comment ref="G366" authorId="2">
      <text>
        <r>
          <rPr>
            <b/>
            <sz val="8"/>
            <rFont val="Tahoma"/>
            <family val="0"/>
          </rPr>
          <t>hung:</t>
        </r>
        <r>
          <rPr>
            <sz val="8"/>
            <rFont val="Tahoma"/>
            <family val="0"/>
          </rPr>
          <t xml:space="preserve">
TK 642120 &gt; 911</t>
        </r>
      </text>
    </comment>
    <comment ref="G367" authorId="2">
      <text>
        <r>
          <rPr>
            <b/>
            <sz val="8"/>
            <rFont val="Tahoma"/>
            <family val="0"/>
          </rPr>
          <t>hung:</t>
        </r>
        <r>
          <rPr>
            <sz val="8"/>
            <rFont val="Tahoma"/>
            <family val="0"/>
          </rPr>
          <t xml:space="preserve">
TK 642130 &gt; 911</t>
        </r>
      </text>
    </comment>
    <comment ref="G368" authorId="2">
      <text>
        <r>
          <rPr>
            <b/>
            <sz val="8"/>
            <rFont val="Tahoma"/>
            <family val="0"/>
          </rPr>
          <t>hung:</t>
        </r>
        <r>
          <rPr>
            <sz val="8"/>
            <rFont val="Tahoma"/>
            <family val="0"/>
          </rPr>
          <t xml:space="preserve">
TK 642200+642300&gt;911</t>
        </r>
      </text>
    </comment>
    <comment ref="G370" authorId="2">
      <text>
        <r>
          <rPr>
            <b/>
            <sz val="8"/>
            <rFont val="Tahoma"/>
            <family val="0"/>
          </rPr>
          <t>hung:</t>
        </r>
        <r>
          <rPr>
            <sz val="8"/>
            <rFont val="Tahoma"/>
            <family val="0"/>
          </rPr>
          <t xml:space="preserve">
TK 642500 &gt;911</t>
        </r>
      </text>
    </comment>
    <comment ref="G371" authorId="2">
      <text>
        <r>
          <rPr>
            <b/>
            <sz val="8"/>
            <rFont val="Tahoma"/>
            <family val="0"/>
          </rPr>
          <t>hung:</t>
        </r>
        <r>
          <rPr>
            <sz val="8"/>
            <rFont val="Tahoma"/>
            <family val="0"/>
          </rPr>
          <t xml:space="preserve">
TK 6427 &gt; 911</t>
        </r>
      </text>
    </comment>
    <comment ref="G414" authorId="1">
      <text>
        <r>
          <rPr>
            <b/>
            <sz val="8"/>
            <rFont val="Tahoma"/>
            <family val="0"/>
          </rPr>
          <t>hue:</t>
        </r>
        <r>
          <rPr>
            <sz val="8"/>
            <rFont val="Tahoma"/>
            <family val="0"/>
          </rPr>
          <t xml:space="preserve">
gồm: (N621;627&gt;C1521;1522-C621;627&gt;N1521;1522)+SDDK-SDCK của TK 154110
</t>
        </r>
      </text>
    </comment>
    <comment ref="G419" authorId="1">
      <text>
        <r>
          <rPr>
            <b/>
            <sz val="8"/>
            <rFont val="Tahoma"/>
            <family val="0"/>
          </rPr>
          <t>hue:</t>
        </r>
        <r>
          <rPr>
            <sz val="8"/>
            <rFont val="Tahoma"/>
            <family val="0"/>
          </rPr>
          <t xml:space="preserve">
CPVDCCDC=(6412+6422&gt;N911+(
N627&gt;C153;1524)</t>
        </r>
      </text>
    </comment>
    <comment ref="G423" authorId="1">
      <text>
        <r>
          <rPr>
            <b/>
            <sz val="8"/>
            <rFont val="Tahoma"/>
            <family val="0"/>
          </rPr>
          <t>hue:</t>
        </r>
        <r>
          <rPr>
            <sz val="8"/>
            <rFont val="Tahoma"/>
            <family val="0"/>
          </rPr>
          <t xml:space="preserve">
GỒM= (N155&gt;C154110)+(C635;641;642;811&gt;911)-(GTCL TSCD thlý_N811&gt;C211)-(giá vốn vật tư nhương bán_C152&gt;N811)</t>
        </r>
      </text>
    </comment>
    <comment ref="G354" authorId="1">
      <text>
        <r>
          <rPr>
            <b/>
            <sz val="8"/>
            <rFont val="Tahoma"/>
            <family val="0"/>
          </rPr>
          <t>hue:</t>
        </r>
        <r>
          <rPr>
            <sz val="8"/>
            <rFont val="Tahoma"/>
            <family val="0"/>
          </rPr>
          <t xml:space="preserve">
C33411&gt;641110;641860</t>
        </r>
      </text>
    </comment>
  </commentList>
</comments>
</file>

<file path=xl/sharedStrings.xml><?xml version="1.0" encoding="utf-8"?>
<sst xmlns="http://schemas.openxmlformats.org/spreadsheetml/2006/main" count="1065" uniqueCount="798">
  <si>
    <t>Tài sản tài chính sẵn sàng để bán là các tài sản tài chính phi phái sinh được xác định là sẵn sàng để bán hoặc không được phân loại là các tài sản tài chính ghi nhận theo giá trị hợp lý thông qua Báo cáo kết quả hoạt động kinh doanh, các khoản đầu tư giữ đến ngày đáo hạn hoặc các khoản cho vay và phải thu.</t>
  </si>
  <si>
    <t>Giá trị ghi sổ ban đầu của tài sản tài chính</t>
  </si>
  <si>
    <t>Các tài sản tài chính được ghi nhận tại ngày mua và dừng ghi nhận tại ngày bán. Tại thời điểm ghi nhận lần đầu, tài sản tài chính được xác định theo giá mua/chi phí phát hành cộng các chi phí phát sinh khác liên quan trực tiếp đến việc mua, phát hành tài sản tài chính đó.</t>
  </si>
  <si>
    <t>Các công cụ tài chính được phân loại là nợ phải trả tài chính hoặc công cụ vốn chủ sở hữu tại thời điểm ghi nhận ban đầu phù hợp với bản chất và định nghĩa của nợ phải trả tài chính và công cụ vốn chủ sở hữu.</t>
  </si>
  <si>
    <t>Nợ phải trả tài chính và công cụ vốn chủ sở hữu</t>
  </si>
  <si>
    <t>Nợ phải trả tài chính</t>
  </si>
  <si>
    <t>Công ty phân loại nợ phải trả tài chính thành các nhóm: nợ phải trả tài chính được ghi nhận theo giá trị hợp lý thông qua Báo cáo kết quả hoạt động kinh doanh, các khoản nợ phải trả tài chính được xác định theo giá trị phân bổ. Việc phân loại các khoản nợ tài chính phụ thuộc vào bản chất và mục đích của khoản nợ tài chính và được quyết định tại thời điểm ghi nhận ban đầu.</t>
  </si>
  <si>
    <t>Nợ phải trả tài chính được ghi nhận theo giá trị hợp lý thông qua Báo cáo kết quả hoạt động kinh doanh</t>
  </si>
  <si>
    <t xml:space="preserve">Nợ phải trả tài chính được phân loại là ghi nhận theo giá trị hợp lý thông qua Báo cáo kết quả hoạt động kinh doanh nếu được nắm giữ để kinh doanh hoặc được xếp vào nhóm phản ánh theo giá trị hợp lý thông qua Báo cáo kết quả hoạt động kinh doanh tại thời điểm ghi nhận ban đầu. </t>
  </si>
  <si>
    <t>Nợ phải trả tài chính được phân loại vào nhóm chứng khoán nắm giữ để kinh doanh nếu:</t>
  </si>
  <si>
    <t>Các khoản nợ phải trả tài chính được xác định theo giá trị phân bổ</t>
  </si>
  <si>
    <t>Nợ phải trả tài chính được xác định theo giá trị phân bổ được xác định bằng giá trị ghi nhận ban đầu của nợ phải trả tài chính trừ đi các khoản hoàn trả gốc, cộng hoặc trừ các khoản phân bổ lũy kế tính theo phương pháp lãi suất thực tế của phần chênh lệch giữa giá trị ghi nhận ban đầu và giá trị đáo hạn, trừ đi các khoản giảm trừ (trực tiếp hoặc thông qua việc sử dụng một tài khoản dự phòng) do giảm giá trị hoặc do không thể thu hồi.</t>
  </si>
  <si>
    <t xml:space="preserve">Phương pháp lãi suất thực tế là phương pháp tính toán giá trị phân bổ của một hoặc một nhóm nợ phải trả tài chính và phân bổ thu nhập lãi hoặc chi phí lãi trong kỳ có liên quan. Lãi suất thực tế là lãi suất chiết khấu các luồng tiền ước tính sẽ chi trả hoặc nhận được trong tương lai trong suốt vòng đời dự kiến của công cụ tài chính hoặc ngắn hơn, nếu cần thiết, trở về giá trị ghi sổ hiện tại thuần của nợ phải trả tài chính.   </t>
  </si>
  <si>
    <t>Giá trị ghi sổ ban đầu của nợ phải trả tài chính</t>
  </si>
  <si>
    <t>Tại thời điểm ghi nhận lần đầu, các khoản nợ phải trả tài chính được xác định theo giá phát hành cộng các chi phí phát sinh liên quan trực tiếp đến việc phát hành nợ tài chính đó.</t>
  </si>
  <si>
    <t>Công cụ vốn chủ sở hữu</t>
  </si>
  <si>
    <t>Công cụ vốn chủ sở hữu là hợp đồng chứng tỏ được những lợi ích còn lại về tài sản của Công ty sau khi trừ đi toàn bộ nghĩa vụ.</t>
  </si>
  <si>
    <t>Công cụ tài chính phức hợp</t>
  </si>
  <si>
    <t>Công cụ tài chính phức hợp do Công ty phát hành được phân loại thành các thành phần nợ phải trả và thành phần vốn chủ sở hữu theo nội dung thỏa thuận trong hợp đồng và định nghĩa về nợ phải trả tài chính và công cụ vốn chủ sở hữu.</t>
  </si>
  <si>
    <t xml:space="preserve">Phần vốn chủ sở hữu được xác định là giá trị còn lại của công cụ tài chính sau khi trừ đi giá trị hợp lý của phần nợ phải trả. Giá trị của công cụ phái sinh (như là hợp đồng quyền chọn bán) đi kèm công cụ tài chính phức hợp không thuộc phần vốn chủ sở hữu (như là quyền chọn chuyển đổi vốn chủ sở hữu) được trình bày trong phần nợ phải trả. Tổng giá trị ghi sổ cho các phần nợ phải trả và vốn chủ sở hữu khi ghi nhận ban đầu bằng với giá trị hợp lý của công cụ tài chính. </t>
  </si>
  <si>
    <t>Bù trừ các công cụ tài chính</t>
  </si>
  <si>
    <t>Các tài sản tài chính và nợ phải trả tài chính chỉ được bù trừ với nhau và trình bày giá trị thuần trên Bảng cân đối kế toán khi và chỉ khi Công ty:</t>
  </si>
  <si>
    <t>Bộ phận theo lĩnh vực kinh doanh là một phần có thể xác định riêng biệt tham gia vào quá trình sản xuất hoặc cung cấp sản phẩm, dịch vụ và có rủi ro và lợi ích kinh tế khác với các bộ phận kinh doanh khác.</t>
  </si>
  <si>
    <t>Quỹ đầu tư phát triển</t>
  </si>
  <si>
    <t>Bộ phận theo khu vực địa lý là một phần có thể xác định riêng biệt tham gia vào quá trình sản xuất hoặc cung cấp sản phẩm, dịch vụ trong phạm vi một môi trường kinh tế cụ thể và có rủi ro và lợi ích kinh tế khác với các bộ phận kinh doanh trong các môi trường kinh tế khác.</t>
  </si>
  <si>
    <t>2.Dự phòng giảm giá đầu tư ngắn hạn (*)</t>
  </si>
  <si>
    <t>6.Dự phòng phải thu ngắn hạn khó đòi (*)</t>
  </si>
  <si>
    <t>2.Dự phòng giảm giá hàng tồn kho (*)</t>
  </si>
  <si>
    <t>4.Dự phòng giảm giá đầu tư tài chính dài hạn (*)</t>
  </si>
  <si>
    <t>Thặng dư vốn cổ phần</t>
  </si>
  <si>
    <t>Cổ phiếu quỹ</t>
  </si>
  <si>
    <t>Quỹ dự phòng tài chính</t>
  </si>
  <si>
    <t xml:space="preserve">Số dư đầu năm trước </t>
  </si>
  <si>
    <t>Số dư cuối kỳ</t>
  </si>
  <si>
    <t>Số dư đầu năm</t>
  </si>
  <si>
    <t>Thuyết minh báo cáo tài chính</t>
  </si>
  <si>
    <t>Số dư cuối năm trước, số dư đầu năm nay</t>
  </si>
  <si>
    <t>2.Tài sản thuế thu nhập hoãn lại</t>
  </si>
  <si>
    <t>262</t>
  </si>
  <si>
    <t>1. Doanh thu bán hàng và cung cấp dịch vụ</t>
  </si>
  <si>
    <t>2. Các khoản giảm trừ doanh thu</t>
  </si>
  <si>
    <t>4. Giá vốn hàng bán</t>
  </si>
  <si>
    <t>6. Doanh thu hoạt động tài chính</t>
  </si>
  <si>
    <t>7. Chi phí từ hoạt động đầu tư tài chính</t>
  </si>
  <si>
    <t>Trong đó: Chi phí lãi vay</t>
  </si>
  <si>
    <t>8. Chi phí bán hàng</t>
  </si>
  <si>
    <t>9. Chi phí quản lý doanh nghiệp</t>
  </si>
  <si>
    <t>Cao Tấn Tước</t>
  </si>
  <si>
    <t>Thuế thu nhập doanh nghiệp</t>
  </si>
  <si>
    <t xml:space="preserve">Đơn vị tính: VNĐ </t>
  </si>
  <si>
    <t>Mã số</t>
  </si>
  <si>
    <t>Thuyết minh</t>
  </si>
  <si>
    <t xml:space="preserve"> Số cuối kỳ </t>
  </si>
  <si>
    <t xml:space="preserve"> Số đầu năm </t>
  </si>
  <si>
    <t>V.1</t>
  </si>
  <si>
    <t>V.2</t>
  </si>
  <si>
    <t>V.4</t>
  </si>
  <si>
    <t>V.8</t>
  </si>
  <si>
    <t>CÁC CHỈ TIÊU NGOÀI BẢNG CÂN ĐỐI KẾ TOÁN</t>
  </si>
  <si>
    <t xml:space="preserve"> Tổng giám đốc </t>
  </si>
  <si>
    <t>Năm nay</t>
  </si>
  <si>
    <t>Năm trước</t>
  </si>
  <si>
    <t>01</t>
  </si>
  <si>
    <t>03</t>
  </si>
  <si>
    <t>I.</t>
  </si>
  <si>
    <t>1.</t>
  </si>
  <si>
    <t>II.</t>
  </si>
  <si>
    <t>III.</t>
  </si>
  <si>
    <t>2.</t>
  </si>
  <si>
    <t>5.</t>
  </si>
  <si>
    <t>V.</t>
  </si>
  <si>
    <t>3.</t>
  </si>
  <si>
    <t>4.</t>
  </si>
  <si>
    <t>BẢNG CÂN ĐỐI KẾ TOÁN</t>
  </si>
  <si>
    <t>BÁO CÁO LƯU CHUYỂN TIỀN TỆ</t>
  </si>
  <si>
    <t>(Theo phương pháp gián tiếp)</t>
  </si>
  <si>
    <t>CHỈ TIÊU</t>
  </si>
  <si>
    <t xml:space="preserve"> Năm nay </t>
  </si>
  <si>
    <t xml:space="preserve"> Năm trước </t>
  </si>
  <si>
    <t>Lợi nhuận trước thuế</t>
  </si>
  <si>
    <t xml:space="preserve">                        - </t>
  </si>
  <si>
    <t>Lưu chuyển tiền thuần từ hoạt động kinh doanh</t>
  </si>
  <si>
    <t>Tiền chi để mua sắm, xây dựng TSCĐ và các tài sản dài hạn khác</t>
  </si>
  <si>
    <t xml:space="preserve">2. </t>
  </si>
  <si>
    <t>Tiền thu từ thanh lý, nhượng bán TSCĐ và các tài sản dài hạn khác</t>
  </si>
  <si>
    <t>Tiền thu hồi vốn đầu tư vào đơn vị khác</t>
  </si>
  <si>
    <t>Tiền thu lãi cho vay, cổ tức và lợi nhuận được chia</t>
  </si>
  <si>
    <t xml:space="preserve">Lưu chuyển tiền thuần từ hoạt động đầu tư </t>
  </si>
  <si>
    <t>Tiền thu từ phát hành cổ phiếu, nhận vốn góp của chủ sở hữu</t>
  </si>
  <si>
    <t>Tiền chi trả vốn góp cho các chủ sở hữu, mua lại cổ phiếu của doanh nghiệp đã phát hành</t>
  </si>
  <si>
    <t xml:space="preserve">5. </t>
  </si>
  <si>
    <t>Tiền chi trả nợ thuê tài chính</t>
  </si>
  <si>
    <t>Cổ tức, lợi nhuận đã trả cho chủ sở hữu</t>
  </si>
  <si>
    <t>Lưu chuyển tiền thuần từ hoạt động tài chính</t>
  </si>
  <si>
    <t>Lưu chuyển tiền thuần trong kỳ</t>
  </si>
  <si>
    <t>TỔNG CỘNG TÀI SẢN</t>
  </si>
  <si>
    <t>V.8&amp;V.9</t>
  </si>
  <si>
    <t>03 - 05 năm</t>
  </si>
  <si>
    <t>Tiền và tương đương tiền đầu kỳ</t>
  </si>
  <si>
    <t>Ảnh hưởng của chênh lệch tỷ giá hối đoái quy đổi ngoại tệ</t>
  </si>
  <si>
    <t>Tiền và tương đương tiền cuối kỳ</t>
  </si>
  <si>
    <t>Các khoản tương đương tiền</t>
  </si>
  <si>
    <t>112</t>
  </si>
  <si>
    <t>121</t>
  </si>
  <si>
    <t>129</t>
  </si>
  <si>
    <t>6.</t>
  </si>
  <si>
    <t>149</t>
  </si>
  <si>
    <t>V.3</t>
  </si>
  <si>
    <t>CÁC CHÍNH SÁCH KẾ TOÁN ÁP DỤNG</t>
  </si>
  <si>
    <t>8.</t>
  </si>
  <si>
    <t>9.</t>
  </si>
  <si>
    <t>10.</t>
  </si>
  <si>
    <t>11.</t>
  </si>
  <si>
    <t>12.</t>
  </si>
  <si>
    <t>Số cuối kỳ</t>
  </si>
  <si>
    <t>Số đầu năm</t>
  </si>
  <si>
    <t>Tiền mặt</t>
  </si>
  <si>
    <t>Tiền gửi ngân hàng</t>
  </si>
  <si>
    <t>Cộng</t>
  </si>
  <si>
    <t>Hàng tồn kho</t>
  </si>
  <si>
    <t>Nguyên liệu, vật liệu</t>
  </si>
  <si>
    <t>Công cụ, dụng cụ</t>
  </si>
  <si>
    <t>Chi phí sản xuất kinh doanh dở dang</t>
  </si>
  <si>
    <t>Thành phẩm</t>
  </si>
  <si>
    <t>Hàng hoá</t>
  </si>
  <si>
    <t>Nhà cửa, vật kiến trúc</t>
  </si>
  <si>
    <t>Máy móc thiết bị</t>
  </si>
  <si>
    <t>Phương tiện vận tải</t>
  </si>
  <si>
    <t>Dụng cụ quản lý &amp; TSCĐ khác</t>
  </si>
  <si>
    <t>Tổng cộng</t>
  </si>
  <si>
    <t>Nguyên giá</t>
  </si>
  <si>
    <t>Giảm trong kỳ</t>
  </si>
  <si>
    <t>Khấu hao trong kỳ</t>
  </si>
  <si>
    <t>Giá trị còn lại</t>
  </si>
  <si>
    <t>TSCĐ vô hình khác</t>
  </si>
  <si>
    <t>Mua trong kỳ</t>
  </si>
  <si>
    <t>13.</t>
  </si>
  <si>
    <t>Thuế và các khoản phải nộp Nhà nước</t>
  </si>
  <si>
    <t xml:space="preserve"> Số phải nộp trong kỳ </t>
  </si>
  <si>
    <t xml:space="preserve"> Số đã nộp trong kỳ </t>
  </si>
  <si>
    <t>Thuế nhập khẩu</t>
  </si>
  <si>
    <t xml:space="preserve">Thuế thu nhập doanh nghiệp </t>
  </si>
  <si>
    <t>Thuế thu nhập cá nhân</t>
  </si>
  <si>
    <t>Thuế tài nguyên</t>
  </si>
  <si>
    <t>Thuế nhà đất, thuê đất</t>
  </si>
  <si>
    <t>Thuế môn bài</t>
  </si>
  <si>
    <t>Phí, lệ phí &amp; nộp khác</t>
  </si>
  <si>
    <t>Các khoản phải trả, phải nộp ngắn hạn khác</t>
  </si>
  <si>
    <t>Nhận ký quỹ, ký cược ngắn hạn</t>
  </si>
  <si>
    <t>Vốn chủ sở hữu</t>
  </si>
  <si>
    <t xml:space="preserve">Số lượng cổ phiếu đăng ký phát hành </t>
  </si>
  <si>
    <t xml:space="preserve">Số lượng cổ phiếu đã phát hành </t>
  </si>
  <si>
    <t xml:space="preserve">Số lượng cổ phiếu được mua lại </t>
  </si>
  <si>
    <t>Tổng doanh thu</t>
  </si>
  <si>
    <t xml:space="preserve">Các khoản giảm trừ doanh thu </t>
  </si>
  <si>
    <t>Giá vốn hàng bán</t>
  </si>
  <si>
    <t>Doanh thu hoạt động tài chính</t>
  </si>
  <si>
    <t>Chi phí tài chính</t>
  </si>
  <si>
    <t>Chi phí bán hàng</t>
  </si>
  <si>
    <t>Chi phí nguyên vật liệu, công cụ, dụng cụ</t>
  </si>
  <si>
    <t>Chí phí khấu hao tài sản cố định</t>
  </si>
  <si>
    <t>Chi phí dịch vụ mua ngoài</t>
  </si>
  <si>
    <t>Chi phí bằng tiền khác</t>
  </si>
  <si>
    <t>Chi phí quản lý doanh nghiệp</t>
  </si>
  <si>
    <t>Chi phí nguyên vật liệu, công cụ dụng cụ quản lý</t>
  </si>
  <si>
    <t>Thu nhập khác</t>
  </si>
  <si>
    <t>Chi phí khác</t>
  </si>
  <si>
    <t>Chi phí thuế thu nhập doanh nghiệp hiện hành</t>
  </si>
  <si>
    <t>Tổng lợi nhuận kế toán trước thuế</t>
  </si>
  <si>
    <t>Tổng thu nhập chịu thuế</t>
  </si>
  <si>
    <t>Thuế suất thuế thu nhập doanh nghiệp</t>
  </si>
  <si>
    <t>Lãi cơ bản trên cổ phiếu</t>
  </si>
  <si>
    <t>Lợi nhuận kế toán sau thuế thu nhập doanh nghiệp</t>
  </si>
  <si>
    <t>Cổ phiếu phổ thông đang lưu hành bình quân trong năm</t>
  </si>
  <si>
    <t>Chi phí sản xuất kinh doanh theo yếu tố</t>
  </si>
  <si>
    <t>Chi phí nguyên liệu, vật liệu</t>
  </si>
  <si>
    <t xml:space="preserve">Chi phí nhân công </t>
  </si>
  <si>
    <t>Chi phí khấu hao tài sản cố định</t>
  </si>
  <si>
    <t>V.6</t>
  </si>
  <si>
    <t>V.7</t>
  </si>
  <si>
    <t>154</t>
  </si>
  <si>
    <t>V.9</t>
  </si>
  <si>
    <t>240</t>
  </si>
  <si>
    <t>258</t>
  </si>
  <si>
    <t>259</t>
  </si>
  <si>
    <t>261</t>
  </si>
  <si>
    <t>268</t>
  </si>
  <si>
    <t>7.</t>
  </si>
  <si>
    <t>337</t>
  </si>
  <si>
    <t>14.</t>
  </si>
  <si>
    <t>Doanh thu bán hàng và cung cấp dịch vụ</t>
  </si>
  <si>
    <t>Lưu chuyển tiền từ hoạt động kinh doanh</t>
  </si>
  <si>
    <t>Điều chỉnh cho các khoản :</t>
  </si>
  <si>
    <t>Khấu hao tài sản cố định</t>
  </si>
  <si>
    <t>Các khoản dự phòng</t>
  </si>
  <si>
    <t>Lãi, lỗ từ hoạt động đầu tư</t>
  </si>
  <si>
    <t>Lãi, lỗ chênh lệch tỷ giá hối đoái chưa thực hiện</t>
  </si>
  <si>
    <t>Chi phí lãi vay</t>
  </si>
  <si>
    <t>Lợi nhuận từ hoạt động kinh doanh trước thay đổi vốn lưu động</t>
  </si>
  <si>
    <t>Tiền lãi vay đã trả</t>
  </si>
  <si>
    <t>Tăng, giảm các khoản phải thu</t>
  </si>
  <si>
    <t>Tăng, giảm hàng tồn kho</t>
  </si>
  <si>
    <t>Tăng, giảm các khoản phải trả (không kể lãi vay phải trả, thuế thu nhập doanh nghiệp phải nộp)</t>
  </si>
  <si>
    <t>Tăng, giảm chi phí trả trước</t>
  </si>
  <si>
    <t>Thuế thu nhập doanh nghiệp đã nộp</t>
  </si>
  <si>
    <t>Tiền thu khác từ hoạt động kinh doanh</t>
  </si>
  <si>
    <t>Tiền Chi khác cho hoạt động kinh doanh</t>
  </si>
  <si>
    <t>Lưu chuyển tiền từ hoạt động đầu tư</t>
  </si>
  <si>
    <t>02</t>
  </si>
  <si>
    <t>04</t>
  </si>
  <si>
    <t>05</t>
  </si>
  <si>
    <t>06</t>
  </si>
  <si>
    <t>08</t>
  </si>
  <si>
    <t>Lưu chuyển tiền từ hoạt động tài chính</t>
  </si>
  <si>
    <t>Các khoản phải thu thương mại và phải thu khác</t>
  </si>
  <si>
    <t>Quyền sử dụng đất</t>
  </si>
  <si>
    <t>Thiết bị, phương tiện vận tải</t>
  </si>
  <si>
    <t>Thiết bị dụng cụ quản lý</t>
  </si>
  <si>
    <t xml:space="preserve">Tài sản cố định khác </t>
  </si>
  <si>
    <t>Tiền chi cho vay, mua các công cụ nợ của đơn vị khác</t>
  </si>
  <si>
    <t>Tiền thu hồi cho vay, bán lại các công cụ nợ của đơn vị khác</t>
  </si>
  <si>
    <t>Tiền chi đầu tư, góp vốn vào đơn vị khác</t>
  </si>
  <si>
    <t>Tiền vay ngắn hạn, dài hạn nhận được</t>
  </si>
  <si>
    <t>Tiền chi trả nợ gốc vay</t>
  </si>
  <si>
    <t>Kế toán trưởng</t>
  </si>
  <si>
    <t xml:space="preserve"> Cao Tấn Tước </t>
  </si>
  <si>
    <t>THÔNG TIN BỔ SUNG CHO CÁC KHOẢN MỤC TRÌNH BÀY TRONG BẢNG CÂN ĐỐI KẾ TOÁN</t>
  </si>
  <si>
    <t>Tiền và các khoản tương đương tiền</t>
  </si>
  <si>
    <t>Tài sản ngắn hạn khác</t>
  </si>
  <si>
    <t>Ký quỹ ngắn hạn</t>
  </si>
  <si>
    <t>Chi phí trả trước ngắn hạn</t>
  </si>
  <si>
    <t>Tăng, giảm tài sản cố định hữu hình</t>
  </si>
  <si>
    <t>Thanh lý, nhượng bán</t>
  </si>
  <si>
    <t>Trong đó,</t>
  </si>
  <si>
    <t>Giá trị hao mòn</t>
  </si>
  <si>
    <t xml:space="preserve">Cổ phiếu </t>
  </si>
  <si>
    <t xml:space="preserve"> - Cổ phiếu phổ thông</t>
  </si>
  <si>
    <t xml:space="preserve"> - Cổ phiếu ưu đãi</t>
  </si>
  <si>
    <t>Mệnh giá cổ phiếu đang lưu hành (đồng/1 cổ phiếu)</t>
  </si>
  <si>
    <t xml:space="preserve"> - Doanh thu hàng hoá</t>
  </si>
  <si>
    <t xml:space="preserve"> - Doanh thu thành phẩm</t>
  </si>
  <si>
    <t>Thuế, phí và lệ phí</t>
  </si>
  <si>
    <t>Các khoản điều chỉnh tăng, giảm lợi nhuận kế toán để xác định lợi nhuận chịu thuế thu nhập doanh nghiệp :</t>
  </si>
  <si>
    <t>Chỉ tiêu</t>
  </si>
  <si>
    <t xml:space="preserve">    Chi phí tiền lương</t>
  </si>
  <si>
    <t xml:space="preserve">    Chí phí BHXH, BHTN, BHYT &amp; KPCĐ</t>
  </si>
  <si>
    <t>Thuế giá trị gia tăng hàng hoá dịch vụ bán ra</t>
  </si>
  <si>
    <t>Thuế giá trị gia tăng nguyên liệu nhập khẩu</t>
  </si>
  <si>
    <t>Lãi cơ bản trên cổ phiếu (đồng/cổ phiếu)</t>
  </si>
  <si>
    <t xml:space="preserve">               </t>
  </si>
  <si>
    <t xml:space="preserve">Kế toán trưởng </t>
  </si>
  <si>
    <t xml:space="preserve">         </t>
  </si>
  <si>
    <t>23</t>
  </si>
  <si>
    <t>24</t>
  </si>
  <si>
    <t>25</t>
  </si>
  <si>
    <t>Lợi nhuận hoặc lỗ phân bổ cho cổ đông sở hữu cổ phiếu phổ thông</t>
  </si>
  <si>
    <t>323</t>
  </si>
  <si>
    <t xml:space="preserve">Cổ tức phải trả </t>
  </si>
  <si>
    <t>Chi phí bán hàng , quảng cáo phải trả</t>
  </si>
  <si>
    <t>Lãi chênh lệch tỷ giá đã thực hiện</t>
  </si>
  <si>
    <t>V.10</t>
  </si>
  <si>
    <t>Lỗ chênh lệch tỷ giá đã thực hiện</t>
  </si>
  <si>
    <t xml:space="preserve"> - Các khoản điều chỉnh tăng</t>
  </si>
  <si>
    <t xml:space="preserve"> - Các khoản điều chỉnh giảm</t>
  </si>
  <si>
    <t>Lãi tiền gửi có kỳ hạn</t>
  </si>
  <si>
    <t>Người lập biểu</t>
  </si>
  <si>
    <t>COÂNG TY COÅ PHAÀN DệễẽC PHAÅM DệễẽC LIEÄU - PHARMEDIC</t>
  </si>
  <si>
    <t xml:space="preserve"> Maóu soỏ B01- DN </t>
  </si>
  <si>
    <t xml:space="preserve">BAÛNG CAÂN ẹOÁI KEÁ TOAÙN </t>
  </si>
  <si>
    <t>Taùi ngaứy 30 thaựng 09 naờm 2009</t>
  </si>
  <si>
    <t xml:space="preserve">ẹụn vũ tớnh: VNẹ </t>
  </si>
  <si>
    <t xml:space="preserve"> TAỉI SAÛN </t>
  </si>
  <si>
    <t>Maừ soỏ</t>
  </si>
  <si>
    <t>Thuyeỏt minh</t>
  </si>
  <si>
    <t xml:space="preserve"> Số cuối kyứ </t>
  </si>
  <si>
    <t xml:space="preserve"> Số đầu naờm </t>
  </si>
  <si>
    <t xml:space="preserve"> A. TAỉI SAÛN NGAẫN HAẽN </t>
  </si>
  <si>
    <t xml:space="preserve"> I. Tieàn vaứ caực khoaỷn tửụng tửụng tieàn </t>
  </si>
  <si>
    <t xml:space="preserve"> 1- Tieàn  </t>
  </si>
  <si>
    <t xml:space="preserve"> II. Caực khoaỷn ủaàu tử taứi chớnh ngaộn haùn </t>
  </si>
  <si>
    <t xml:space="preserve">                            -   </t>
  </si>
  <si>
    <t xml:space="preserve"> III. Caực khoaỷn phaỷi thu ngaộn haùn </t>
  </si>
  <si>
    <t xml:space="preserve"> 1- Phaỷi thu cuỷa khaựch haứng </t>
  </si>
  <si>
    <t xml:space="preserve"> 2- Traỷ trửụực cho ngửụứi baựn  </t>
  </si>
  <si>
    <t xml:space="preserve"> 5- Caực khoaỷn phaỷi thu khaực </t>
  </si>
  <si>
    <t xml:space="preserve"> IV. Haứng toàn kho </t>
  </si>
  <si>
    <t xml:space="preserve"> 1- Haứng toàn kho </t>
  </si>
  <si>
    <t xml:space="preserve"> V. Taứi saỷn ngaộn haùn khaực </t>
  </si>
  <si>
    <t xml:space="preserve"> 1- Chi phớ traỷ trửụực ngaộn haùn </t>
  </si>
  <si>
    <t xml:space="preserve"> 2- Thueỏ GTGT ủửụùc khaỏu trửứ </t>
  </si>
  <si>
    <t xml:space="preserve"> 5- Taứi saỷn ngaộn haùn khaực </t>
  </si>
  <si>
    <t xml:space="preserve"> B. TAỉI SAÛN DAỉI HAẽN </t>
  </si>
  <si>
    <t xml:space="preserve"> I. Caực khoaỷn phaỷi thu daứi haùn </t>
  </si>
  <si>
    <t xml:space="preserve"> II. Taứi saỷn coỏ ủũnh </t>
  </si>
  <si>
    <t xml:space="preserve"> 1- Taứi saỷn coỏ ủũnh hửừu hỡnh </t>
  </si>
  <si>
    <t xml:space="preserve"> - Nguyeõn giaự </t>
  </si>
  <si>
    <t xml:space="preserve"> - Giaự trũ hao moứn luừy keỏ  </t>
  </si>
  <si>
    <t xml:space="preserve"> 3- Taứi saỷn coỏ ủũnh voõ hỡnh </t>
  </si>
  <si>
    <t xml:space="preserve"> 4- Chi phớ xaõy dửng cụ baỷn dụỷ dang </t>
  </si>
  <si>
    <t>V.11</t>
  </si>
  <si>
    <t xml:space="preserve"> IV. Caực khoaỷn ủaàu tử taứi chớnh daứi  haùn </t>
  </si>
  <si>
    <t xml:space="preserve"> 3. ẹaàu tử daứi haùn khaực </t>
  </si>
  <si>
    <t>V.13</t>
  </si>
  <si>
    <t xml:space="preserve"> V. Taứi saỷn daứi haùn khaực </t>
  </si>
  <si>
    <t xml:space="preserve"> TOÅNG COÄNG TAỉI SAÛN </t>
  </si>
  <si>
    <r>
      <t xml:space="preserve"> - Căn cứ Chương II, Mục 2, Điều 10, khoản 3, tiểu khoản 3.2 của Thông tư 52/2012/TT-BTC ngày 05/4/2020 của Bộ Tài chính  về việc </t>
    </r>
    <r>
      <rPr>
        <i/>
        <sz val="12"/>
        <rFont val="Times New Roman"/>
        <family val="1"/>
      </rPr>
      <t xml:space="preserve">"Hướng dẫn về việc công bố thông tin trên thị trường chứng khoán"; </t>
    </r>
  </si>
  <si>
    <t>Tài sản cố định khấu hao theo phương pháp đường thẳng để trừ dần nguyên giá tài sản cố định theo thời gian hữu dụng ước tính phù hợp với hướng dẫn tại Thông tư số 45/2013/TT-BTC ngày 25 tháng 4 năm 2013 của Bộ Tài chính được áp dụng từ năm tài chính 2013.</t>
  </si>
  <si>
    <t>Các nghiệp vụ phát sinh bằng ngoại tệ được chuyển đổi theo tỷ giá tại ngày phát sinh nghiệp vụ. Vào cuối niên độ số dư các tài khoản có gốc ngoại tệ được điều chỉnh theo tỷ giá mua vào của ngân hàng thương mại nơi Công ty mở tài khoản công bố, theo hướng dẫn tại Thông tư số 179/2012/TT-BTC ngày 24 tháng 10 năm 2012 qui định về việc ghi nhận, đánh giá, xử lý các khoản chênh lệch tỷ giá hối đoái áp dụng từ năm tài chính 2012.Các qui định khác tại Thông tư này tương tự như hướng dẫn của Chuẩn mực số 10- Ảnh hưởng của việc thay đổi tỷ giá.</t>
  </si>
  <si>
    <t xml:space="preserve"> NGUOÀN VOÁN </t>
  </si>
  <si>
    <t xml:space="preserve"> A. Nễẽ PHAÛI TRAÛ  </t>
  </si>
  <si>
    <t xml:space="preserve"> I. Nụù ngaộn haùn </t>
  </si>
  <si>
    <t xml:space="preserve"> 1- Vay vaứ nụù ngaộn haùn </t>
  </si>
  <si>
    <t xml:space="preserve"> V.15 </t>
  </si>
  <si>
    <t xml:space="preserve"> 2- Phaỷi traỷ cho ngửụứi baựn </t>
  </si>
  <si>
    <t xml:space="preserve"> 3- Ngửụứi mua traỷ tieàn trửụực </t>
  </si>
  <si>
    <t xml:space="preserve"> 4- Thueỏ vaứ caực khoaỷn phaỷi noọp Nhaứ nửụực </t>
  </si>
  <si>
    <t xml:space="preserve"> V.16 </t>
  </si>
  <si>
    <t xml:space="preserve"> 5- Phaỷi traỷ ngửụứi lao ủoọng </t>
  </si>
  <si>
    <t xml:space="preserve"> 9- Caực khoaỷn phaỷi traỷ, phaỷi noọp khaực </t>
  </si>
  <si>
    <t xml:space="preserve"> V.18 </t>
  </si>
  <si>
    <t xml:space="preserve"> II. Nụù daứi haùn </t>
  </si>
  <si>
    <t xml:space="preserve"> 6- Dửù phoứng trụù caỏp maỏt vieọc laứm </t>
  </si>
  <si>
    <t xml:space="preserve"> B. VOÁN CHUÛ SễÛ HệếU </t>
  </si>
  <si>
    <t xml:space="preserve"> I. Nguoàn voỏn quyừ </t>
  </si>
  <si>
    <t xml:space="preserve"> V.21 </t>
  </si>
  <si>
    <t xml:space="preserve"> 1- Voỏn ủaàu tử cuỷa chuỷ sụỷ hửừu </t>
  </si>
  <si>
    <t xml:space="preserve"> 2. Thaởng dử voỏn coồ phaàn </t>
  </si>
  <si>
    <t xml:space="preserve"> 3- Voỏn khaực cuỷa chuỷ sụỷ hửừu </t>
  </si>
  <si>
    <t xml:space="preserve"> 4. Coồ phieỏu ngaõn quyừ </t>
  </si>
  <si>
    <t xml:space="preserve"> 7- Quyừ ủaàu tử phaựt trieồn  </t>
  </si>
  <si>
    <t xml:space="preserve"> 8- Quyừ dửù phoứng taứi chớnh </t>
  </si>
  <si>
    <t xml:space="preserve"> 9- Quyừ khaực thuoọc voỏn chuỷ sụỷ hửừu </t>
  </si>
  <si>
    <t xml:space="preserve"> 10- Lụùi nhuaọn chửa phaõn phoỏi </t>
  </si>
  <si>
    <t xml:space="preserve"> II. Nguoàn kinh phớ, quyừ khaực </t>
  </si>
  <si>
    <t xml:space="preserve"> 1- Quyừ khen thửụỷng vaứ phuực lụùi </t>
  </si>
  <si>
    <t xml:space="preserve"> TOÅNG COÄNG NGUOÀN VOÁN </t>
  </si>
  <si>
    <t>CAÙC CHặ TIEÂU NGOAỉI BAÛNG CAÂN ẹOÁI KEÁ TOAÙN</t>
  </si>
  <si>
    <t xml:space="preserve"> CHặ TIEÂU </t>
  </si>
  <si>
    <t>4. Nụù khoự ủoứi ủaừ xửỷ lyự</t>
  </si>
  <si>
    <t>5. Ngoaùi teọ caực loaùi</t>
  </si>
  <si>
    <t xml:space="preserve">    Trong ủoự: USD</t>
  </si>
  <si>
    <t>Mua nguyên liệu của SAPHARCO</t>
  </si>
  <si>
    <t>Số lượng cổ phiếu đang lưu hành bình quân</t>
  </si>
  <si>
    <t>Số lượng cổ phiếu tăng từ nguồn vốn chủ sở hữu (theo Nghị quyết ĐHĐCĐ ngày 05/12/2012 và GCN đăng ký doanh nghiệp ngày 21/06/2013).</t>
  </si>
  <si>
    <t>Thuế thu nhập doanh nghiệp phải nộp bổ sung từ năm 2008=&gt;2012 (theo Quyết định thanh tra thuế số 2607/QĐ-CT-TTR4 ngày 28/6/2013 của Cục Thuế TP. HCM).</t>
  </si>
  <si>
    <t xml:space="preserve">Chi phí khác </t>
  </si>
  <si>
    <t>Phạt kê khai &amp; chậm nộp thuế (theo Quyết định thanh tra thuế số 2607/QĐ-CT-TTR4 ngày 28/6/2013 của Cục Thuế TP. HCM).</t>
  </si>
  <si>
    <t xml:space="preserve">    Thuế thu nhập doanh nghiệp phải nộp bổ sung từ năm 2008=&gt;2012 (theo Quyết định thanh tra thuế số 2607/QĐ-CT-TTR4 ngày 28/6/2013 của Cục Thuế TP. HCM).</t>
  </si>
  <si>
    <t xml:space="preserve">     Phạt kê khai &amp; chậm nộp thuế (theo Quyết định thanh tra thuế số 2607/QĐ-CT-TTR4 ngày 28/6/2013 của Cục Thuế TP. HCM).</t>
  </si>
  <si>
    <t>Doanh số thành phẩm bán cho SAPHARCO</t>
  </si>
  <si>
    <t>Chi phí tài chính được ghi nhận trong báo cáo kết quả hoạt động kinh doanh là tổng chi phí tài chính phát sinh trong kỳ, không bù trừ với doanh thu hoạt động tài chính.</t>
  </si>
  <si>
    <t xml:space="preserve">Tất cả các giao dịch với Công ty liên kết là bên liên quan đều được thực hiện thông qua hợp đồng kinh tế; </t>
  </si>
  <si>
    <t>Giá bán sản phẩm cung cấp cho các bên liên quan  cũng như giá mua nguyên vật liệu từ các bên liên quan đều được thực hiện theo giá thị trường;</t>
  </si>
  <si>
    <t>367, Nguyễn Trãi, Q.I, TP.HCM</t>
  </si>
  <si>
    <t>---------------</t>
  </si>
  <si>
    <t>Đơn vị tính</t>
  </si>
  <si>
    <t>thực hiện</t>
  </si>
  <si>
    <t>Quý II/2013</t>
  </si>
  <si>
    <t>Quý II/2012</t>
  </si>
  <si>
    <t xml:space="preserve">Tỷ lệ % </t>
  </si>
  <si>
    <t>Tổng doanh thu &amp; thu nhập thuần</t>
  </si>
  <si>
    <t>Tổng chi phí</t>
  </si>
  <si>
    <t>Đồng</t>
  </si>
  <si>
    <t>"</t>
  </si>
  <si>
    <t xml:space="preserve">                  EURO  </t>
  </si>
  <si>
    <t>TP. HCM, ngaứy  16  thaựng 10  naờm  2009</t>
  </si>
  <si>
    <t xml:space="preserve"> Ngửụứi laọp bieồu                              </t>
  </si>
  <si>
    <t>Keỏ toaựn trửụỷng</t>
  </si>
  <si>
    <t xml:space="preserve"> Toồng giaựm ủoỏc </t>
  </si>
  <si>
    <t xml:space="preserve">     ẹaởng thũ Hueọ</t>
  </si>
  <si>
    <t>Cao Taỏn Tửụực</t>
  </si>
  <si>
    <t xml:space="preserve"> DS. Mai Thũ Beự  </t>
  </si>
  <si>
    <t xml:space="preserve">    Trong đó : Xuất khẩu</t>
  </si>
  <si>
    <r>
      <t xml:space="preserve"> </t>
    </r>
    <r>
      <rPr>
        <b/>
        <sz val="11"/>
        <rFont val="Arial Narrow"/>
        <family val="2"/>
      </rPr>
      <t>Số dư cuối kỳ tại ngày 30/06/2013</t>
    </r>
  </si>
  <si>
    <t xml:space="preserve">    Chí phí ăn giữa ca</t>
  </si>
  <si>
    <t>Thuế thu nhập cá nhân chưa thu</t>
  </si>
  <si>
    <t>Các khoản phải thu ngắn hạn khác</t>
  </si>
  <si>
    <t xml:space="preserve">    * Giá trị ghi sổ của hàng tồn kho dùng để thế chấp, cầm cố đảm bảo các khoản nợ phải trả :</t>
  </si>
  <si>
    <t xml:space="preserve">    * Giá trị hoàn nhập dự phòng giảm giá hàng tồn kho trong năm:</t>
  </si>
  <si>
    <t xml:space="preserve">   * Các trường hợp hoặc sự kiện dẫn đến phải trích thêm hoặc hoàn nhập dự phòng giảm giá hàng tồn kho :</t>
  </si>
  <si>
    <t>Tăng, giảm tài sản cố định vô hình</t>
  </si>
  <si>
    <t>V.12</t>
  </si>
  <si>
    <t>Mai thị Bé</t>
  </si>
  <si>
    <t xml:space="preserve">          Người lập biểu                              </t>
  </si>
  <si>
    <t>Niên độ kế toán bắt đầu từ ngày 01 tháng 01 và kết thúc vào ngày 31 tháng 12 hàng năm.</t>
  </si>
  <si>
    <t>Chi phí nhân viên</t>
  </si>
  <si>
    <t>Lãi tiền gửi không kỳ hạn</t>
  </si>
  <si>
    <t>Giá vốn hàng hóa đã bán</t>
  </si>
  <si>
    <t>Giá vốn thành phẩm đã bán</t>
  </si>
  <si>
    <t>(Tiền gửi có kỳ hạn từ 3 tháng trở xuống)</t>
  </si>
  <si>
    <t xml:space="preserve">VII. </t>
  </si>
  <si>
    <t>Lũy kế từ đầu năm đến cuối quý này</t>
  </si>
  <si>
    <t xml:space="preserve">Năm </t>
  </si>
  <si>
    <t xml:space="preserve">Lĩnh vực kinh doanh </t>
  </si>
  <si>
    <t>Ngành nghề kinh doanh</t>
  </si>
  <si>
    <t>Sản xuất kinh doanh dược phẩm, dược liệu, mỹ phẩm, vật tư y tế và các sản phẩm khác thuộc ngành y tế;</t>
  </si>
  <si>
    <t>Liên doanh, liên kết với tổ chức và các cá nhân ở trong và ngoài nước gia công chế biến một số nguyên phụ liệu (chủ yếu từ dược liệu để sản xuất một số mặt hàng có tính chất truyền thống);</t>
  </si>
  <si>
    <t>In và ép bao bì bằng nhựa, nhôm, giấy;</t>
  </si>
  <si>
    <t>Sản xuất, mua bán hoá chất (trừ hóa chất có tính độc hại mạnh), chế phẩm diệt côn trùng – diệt khuẩn dùng trong lĩnh vực gia dụng và y tế (không sản xuất tại trụ sở).</t>
  </si>
  <si>
    <t>NIÊN ĐỘ KẾ TOÁN, ĐƠN VỊ TIỀN TỆ SỬ DỤNG TRONG KẾ TOÁN</t>
  </si>
  <si>
    <r>
      <t>-</t>
    </r>
    <r>
      <rPr>
        <sz val="7"/>
        <rFont val="Arial Narrow"/>
        <family val="2"/>
      </rPr>
      <t xml:space="preserve">       </t>
    </r>
    <r>
      <rPr>
        <sz val="11"/>
        <rFont val="Arial Narrow"/>
        <family val="2"/>
      </rPr>
      <t>Đã chuyển giao phần lớn rủi ro và lợi ích gắn liền với quyền sở hữu sản phẩm hoặc hàng hóa cho người mua; và xác định được phần công việc đã hoàn thành ;</t>
    </r>
  </si>
  <si>
    <r>
      <t>-</t>
    </r>
    <r>
      <rPr>
        <sz val="7"/>
        <rFont val="Arial Narrow"/>
        <family val="2"/>
      </rPr>
      <t xml:space="preserve">       </t>
    </r>
    <r>
      <rPr>
        <sz val="11"/>
        <rFont val="Arial Narrow"/>
        <family val="2"/>
      </rPr>
      <t>Không còn nắm giữ quyền quản lý hàng hóa như người sở hữu hàng hóa hoặc quyền kiểm soát hàng hóa;</t>
    </r>
  </si>
  <si>
    <r>
      <t>-</t>
    </r>
    <r>
      <rPr>
        <sz val="7"/>
        <rFont val="Arial Narrow"/>
        <family val="2"/>
      </rPr>
      <t xml:space="preserve">       </t>
    </r>
    <r>
      <rPr>
        <sz val="11"/>
        <rFont val="Arial Narrow"/>
        <family val="2"/>
      </rPr>
      <t>Doanh thu được xác định tương đối chắc chắn;</t>
    </r>
  </si>
  <si>
    <r>
      <t>-</t>
    </r>
    <r>
      <rPr>
        <sz val="7"/>
        <rFont val="Arial Narrow"/>
        <family val="2"/>
      </rPr>
      <t xml:space="preserve">       </t>
    </r>
    <r>
      <rPr>
        <sz val="11"/>
        <rFont val="Arial Narrow"/>
        <family val="2"/>
      </rPr>
      <t>Đã thu được hoặc sẽ thu được lợi ích kinh tế từ giao dịch bán hàng, cung cấp dịch vụ;</t>
    </r>
  </si>
  <si>
    <r>
      <t>-</t>
    </r>
    <r>
      <rPr>
        <sz val="7"/>
        <rFont val="Arial Narrow"/>
        <family val="2"/>
      </rPr>
      <t xml:space="preserve">       </t>
    </r>
    <r>
      <rPr>
        <sz val="11"/>
        <rFont val="Arial Narrow"/>
        <family val="2"/>
      </rPr>
      <t>Xác định được chi phí liên quan đến giao dịch bán hàng.</t>
    </r>
  </si>
  <si>
    <r>
      <t>-</t>
    </r>
    <r>
      <rPr>
        <sz val="7"/>
        <rFont val="Arial Narrow"/>
        <family val="2"/>
      </rPr>
      <t xml:space="preserve">       </t>
    </r>
    <r>
      <rPr>
        <sz val="11"/>
        <rFont val="Arial Narrow"/>
        <family val="2"/>
      </rPr>
      <t>Có khả năng thu được lợi ích kinh tế từ giao dịch đó;</t>
    </r>
  </si>
  <si>
    <r>
      <t>-</t>
    </r>
    <r>
      <rPr>
        <sz val="7"/>
        <rFont val="Arial Narrow"/>
        <family val="2"/>
      </rPr>
      <t xml:space="preserve">       </t>
    </r>
    <r>
      <rPr>
        <sz val="11"/>
        <rFont val="Arial Narrow"/>
        <family val="2"/>
      </rPr>
      <t>Doanh thu được xác định tương đối chắc chắn.</t>
    </r>
  </si>
  <si>
    <t>Niên độ kế toán</t>
  </si>
  <si>
    <t xml:space="preserve">Đơn vị tiền tệ sử dụng trong ghi chép kế toán và phương pháp chuyển đổi các đồng tiền khác </t>
  </si>
  <si>
    <t>Đơn vị tiền tệ được sử dụng để lập báo cáo là Đồng Việt Nam (VNĐ).</t>
  </si>
  <si>
    <t xml:space="preserve">Bảo hiểm XH, YT, thất nghiệp &amp; KPCĐ nộp thừa/thiếu </t>
  </si>
  <si>
    <t xml:space="preserve"> - Hàng hóa bán bị trả lại</t>
  </si>
  <si>
    <t>Nguyên tắc và phương pháp chuyển đổi các đồng tiền khác ra đồng tiền sử dụng trong kế toán:</t>
  </si>
  <si>
    <t>Công ty áp dụng Chế độ Kế toán Việt Nam được ban hành theo Quyết định số 15/2006/QĐ-BTC ngày 20 tháng 03 năm 2006 của Bộ trưởng Bộ tài chính và các Thông tư hướng dẫn thực hiện Chuẩn mực kế toán và Chế độ kế toán của Bộ tài chính.</t>
  </si>
  <si>
    <t>Ban Tổng Giám đốc cam kết tuân thủ đầy đủ yêu cầu của Luật kế toán, Chuẩn mực kế toán và Chế độ Kế toán Doanh nghiệp Việt Nam hiện hành cùng các Thông tư hướng dẫn của Bộ tài chính trong hệ thống kế toán và lập Báo cáo tài chính báo theo quy định.</t>
  </si>
  <si>
    <t>Lập dự phòng giảm giá hàng tồn kho: vào thời điểm khóa sổ Công ty tổ chức đánh giá lại hàng tồn kho và trích lập dự phòng (nếu có) trên cơ sở chênh lệch lớn hơn giá gốc và giá trị thuần có thể thực hiện được của hàng tồn kho. Giá trị thuần có thể thực hiện được là giá bán ước tính của hàng tồn kho trừ chi phí ước tính để hoàn thành sản phẩm và chi phí ước tính cần thiết cho việc tiêu thụ chúng.</t>
  </si>
  <si>
    <t>Thặng dư vốn cổ phần: là số chênh lệch lớn hơn (hoặc nhỏ hơn) giữa giá thực tế phát hành và mệnh giá  khi phát hành cổ phiếu và tái phát hành cổ phiếu quỹ;</t>
  </si>
  <si>
    <t>CHẾ ĐỘ KẾ TOÁN ÁP DỤNG</t>
  </si>
  <si>
    <t>Chế độ kế toán áp dụng</t>
  </si>
  <si>
    <t>Cam kết kế toán</t>
  </si>
  <si>
    <r>
      <t>Hình thức kế toán áp dụng</t>
    </r>
    <r>
      <rPr>
        <sz val="12"/>
        <rFont val="Arial Narrow"/>
        <family val="2"/>
      </rPr>
      <t>:</t>
    </r>
    <r>
      <rPr>
        <sz val="11"/>
        <rFont val="Arial Narrow"/>
        <family val="2"/>
      </rPr>
      <t xml:space="preserve"> Hình thức kế toán trên máy vi tính.</t>
    </r>
  </si>
  <si>
    <t>IV.</t>
  </si>
  <si>
    <t>Tiền bao gồm tiền mặt, tiền gửi ngân hàng không kỳ hạn, tiền đang chuyển.</t>
  </si>
  <si>
    <t>Các khoản tương đương tiền bao gồm các khoản đầu tư ngắn hạn có thời hạn thu hồi hoặc đáo hạn không quá 3 tháng kể từ ngày mua, dễ dàng chuyển đổi thành một lượng tiền xác định cũng như không có nhiều rủi ro trong việc chuyển đổi.</t>
  </si>
  <si>
    <t>Chính sách kế toán đối với hàng tồn kho</t>
  </si>
  <si>
    <t>Nguyên tắc đánh giá hàng tồn kho: theo nguyên tắc giá gốc;</t>
  </si>
  <si>
    <t>Phương pháp­ xác định giá trị hàng tồn kho: Bình quân gia quyền;</t>
  </si>
  <si>
    <t>Phương pháp hạch toán hàng tồn kho: Kê khai thường xuyên;</t>
  </si>
  <si>
    <t>Các khoản phải thu thương mại và các khoản phải thu khác được ghi nhận theo hóa đơn, chứng từ.</t>
  </si>
  <si>
    <r>
      <t xml:space="preserve">       </t>
    </r>
    <r>
      <rPr>
        <sz val="7"/>
        <rFont val="Arial Narrow"/>
        <family val="2"/>
      </rPr>
      <t xml:space="preserve">  </t>
    </r>
    <r>
      <rPr>
        <sz val="11"/>
        <rFont val="Arial Narrow"/>
        <family val="2"/>
      </rPr>
      <t>30% giá trị đối với khoản nợ phải thu quá hạn từ trên 6 tháng đến dưới 1 năm.</t>
    </r>
  </si>
  <si>
    <r>
      <t>Công ty TNHH MTV Dược Sài gòn (SAPHARCO)</t>
    </r>
    <r>
      <rPr>
        <b/>
        <sz val="11"/>
        <color indexed="9"/>
        <rFont val="Arial Narrow"/>
        <family val="2"/>
      </rPr>
      <t>_F0001_G0049</t>
    </r>
  </si>
  <si>
    <t>Trần Mạnh Hưng</t>
  </si>
  <si>
    <t>Tỷ lệ vốn góp</t>
  </si>
  <si>
    <t>Phải thu khác</t>
  </si>
  <si>
    <t>Người mua  trả tiền trước</t>
  </si>
  <si>
    <r>
      <t xml:space="preserve"> - </t>
    </r>
    <r>
      <rPr>
        <i/>
        <sz val="11"/>
        <rFont val="Arial Narrow"/>
        <family val="2"/>
      </rPr>
      <t>Trích Quỹ đầu tư phát triển từ lợi nhuận năm 2012</t>
    </r>
  </si>
  <si>
    <r>
      <t xml:space="preserve"> - </t>
    </r>
    <r>
      <rPr>
        <i/>
        <sz val="11"/>
        <rFont val="Arial Narrow"/>
        <family val="2"/>
      </rPr>
      <t>Trích Quỹ dự phòng tài chính từ lợi nhuận năm 2012</t>
    </r>
  </si>
  <si>
    <r>
      <t xml:space="preserve"> - </t>
    </r>
    <r>
      <rPr>
        <i/>
        <sz val="11"/>
        <rFont val="Arial Narrow"/>
        <family val="2"/>
      </rPr>
      <t>Chi trả cổ tức năm 2012</t>
    </r>
  </si>
  <si>
    <r>
      <t xml:space="preserve"> - </t>
    </r>
    <r>
      <rPr>
        <i/>
        <sz val="11"/>
        <rFont val="Arial Narrow"/>
        <family val="2"/>
      </rPr>
      <t>Tạm ứng cổ tức đợt 1 năm 2013</t>
    </r>
  </si>
  <si>
    <t>Tăng do trích lập từ lợi nhuận</t>
  </si>
  <si>
    <t>Quỹ khen thưởng, quỹ phúc lợi và quỹ thưởng Ban quản lý điều hành</t>
  </si>
  <si>
    <t>Quỹ khen thưởng</t>
  </si>
  <si>
    <t>Quỹ phúc lợi</t>
  </si>
  <si>
    <t xml:space="preserve">(**) Chi tiết lợi nhuận chưa phân phối gồm </t>
  </si>
  <si>
    <t>VI.11</t>
  </si>
  <si>
    <t>Quỹ thưởng BQL, điều hành (Quỹ thù lao Hội đồng quản trị)</t>
  </si>
  <si>
    <t xml:space="preserve"> - Thành phẩm bán bị trả lại</t>
  </si>
  <si>
    <t>Công ty cổ phần.</t>
  </si>
  <si>
    <t>Công ty Cổ phần Dược phẩm Dược liệu Pharmedic (tên giao dịch là: Pharmedic Pharmaceutical Medicinal Joint Stock Company, tên viết tắt là: PHARMEDIC JSC) là doanh nghiệp được thành lập dưới hình thức chuyển thể từ Xí nghiệp Công tư hợp doanh Dược phẩm Dược liệu thành Công ty Cổ phần theo Quyết định số 4261/QĐ-UB ngày 13 tháng 08 năm 1997 của Ủy ban Nhân dân thành phố Hồ Chí Minh.</t>
  </si>
  <si>
    <t>Sản xuất, thương mại.</t>
  </si>
  <si>
    <t>Tài sản cố định được xác định theo nguyên giá trừ (-) giá trị hao mòn lũy kế.</t>
  </si>
  <si>
    <t>270</t>
  </si>
  <si>
    <t>PL1</t>
  </si>
  <si>
    <t xml:space="preserve">   Chi phí không hóa đơn </t>
  </si>
  <si>
    <t xml:space="preserve">  + Trích lập các quỹ </t>
  </si>
  <si>
    <t xml:space="preserve">             Trong Quý 2 năm  2013, song song với việc tiết kiệm sử dụng vốn và duy trì mức lợi nhuận cùng đẩy mạnh sản xuất và đảm bảo chất lượng sản phẩm cho người sử dụng, Công ty luôn đẩy mạnh công tác quảng cáo tiếp thị với mục tiêu chăm sóc để duy trì 100% số khách hàng cũ và tăng trưởng 10% khách hàng mới. Do đó doanh số, lợi nhuận Quý 2 năm 2013 đã tăng so cùng kỳ năm trước.</t>
  </si>
  <si>
    <t xml:space="preserve">                     Tiền gửi EURO</t>
  </si>
  <si>
    <t>TP. HCM, ngày 17  tháng 7 năm 2013</t>
  </si>
  <si>
    <t>Cho kỳ báo cáo Quý kết thúc ngày 30 tháng 6 năm 2013</t>
  </si>
  <si>
    <t xml:space="preserve">BÁO CÁO KẾT QUẢ HOẠT ĐỘNG KINH DOANH </t>
  </si>
  <si>
    <t>Chi phí trả trước: chủ yếu là những chi phí sửa chữa nhà xưởng được phân bổ dần vào chi phí kết quả kinh doanh trong kỳ, và thời gian phân bổ căn cứ vào thời gian sử dụng ước tính mà tài sản đó mang lại lợi ích kinh tế.</t>
  </si>
  <si>
    <t>Chi phí phải trả được ghi nhận chủ yếu là các khoản doanh nghiệp có nghĩa vụ nợ phải trả và được ước tính đáng tin cậy.</t>
  </si>
  <si>
    <t>Nguyên tắc ghi nhận vốn đầu tư của chủ sở hữu, thặng dư vốn cổ phần, vốn khác của chủ sở hữu:</t>
  </si>
  <si>
    <t>Cổ tức được ghi nhận là nợ phải trả khi được công bố.</t>
  </si>
  <si>
    <t>Chi phí thuế thu nhập doanh nghiệp bao gồm thuế thu nhập hiện hành và thuế thu nhập hoãn lại.</t>
  </si>
  <si>
    <t>Thuế thu nhập hiện hành là khoản thuế được tính dựa trên thu nhập tính thuế. Thu nhập tính thuế chênh lệch so với lợi nhuận kế toán là do điều chỉnh các khoản chênh lệch tạm thời giữa thuế và kế toán, các chi phí không được trừ cũng như điều chỉnh các khoản thu nhập không phải chịu thuế và các khoản lỗ được chuyển.</t>
  </si>
  <si>
    <t>Thuế thu nhập hoãn lại là khoản thuế thu nhập doanh nghiệp sẽ phải nộp hoặc sẽ được hoàn lại do chênh lệch tạm thời giữa giá trị ghi sổ của tài sản và nợ phải trả cho mục đích Báo cáo tài chính và các giá trị dùng cho mục đích thuế. Thuế thu nhập hoãn lại phải trả được ghi nhận cho tất cả các khoản chênh lệch tạm thời chịu thuế. Tài sản thuế thu nhập hoãn lại chỉ được ghi nhận khi chắc chắn trong tương lai sẽ có lợi nhuận tính thuế để sử dụng những chênh lệch tạm thời được khấu trừ này.</t>
  </si>
  <si>
    <t>Giá trị ghi sổ của tài sản thuế thu nhập doanh nghiệp hoãn lại được xem xét lại vào ngày kết thúc năm tài chính và sẽ được ghi giảm đến mức đảm bảo chắc chắn có đủ lợi nhuận tính thuế cho phép lợi ích của một phần hoặc toàn bộ tài sản thuế thu nhập hoãn lại được sử dụng. Các tài sản thuế thu nhập doanh nghiệp hoãn lại chưa được ghi nhận trước đây được xem xét lại vào ngày kết thúc năm tài chính và được ghi nhận khi chắc chắn có đủ lợi nhuận tính thuế để có thể sử dụng các tài sản thuế thu nhập hoãn lại chưa ghi nhận này.</t>
  </si>
  <si>
    <t>Tài sản thuế thu nhập hoãn lại và thuế thu nhập hoãn lại phải trả được xác định theo thuế suất dự tính sẽ áp dụng cho năm tài sản được thu hồi hay nợ phải trả được thanh toán dựa trên các mức thuế suất có hiệu lực tại ngày kết thúc năm tài chính. Thuế thu nhập hoãn lại được ghi nhận trong Báo cáo kết quả hoạt động kinh doanh trừ khi liên quan đến các khoản mục được ghi thẳng vào vốn chủ sở hữu khi đó thuế thu nhập doanh nghiệp sẽ được ghi thẳng vào vốn chủ sở hữu.</t>
  </si>
  <si>
    <t>Các bên được coi là liên quan nếu một bên có khả năng kiểm soát hoặc có ảnh hưởng đáng kể đối với bên kia trong việc ra quyết định các chính sách tài chính và hoạt động. Các bên cũng được xem là bên liên quan nếu cùng chịu sự kiểm soát chung hay chịu ảnh hưởng đáng kể chung.</t>
  </si>
  <si>
    <t>Trong việc xem xét mối quan hệ của các bên liên quan, bản chất của mối quan hệ được chú trọng nhiều hơn hình thức pháp lý.</t>
  </si>
  <si>
    <t>Công ty có nghĩa vụ nộp cho Nhà nước Việt Nam:</t>
  </si>
  <si>
    <t>ĐẶC ĐIỂM HOẠT ĐỘNG</t>
  </si>
  <si>
    <t>Hình thức sở hữu vốn</t>
  </si>
  <si>
    <t xml:space="preserve">3. Doanh thu thuần về bán hàng và cung cấp dịch vụ </t>
  </si>
  <si>
    <t xml:space="preserve">5. Lợi nhuận gộp về bán hàng và cung cấp dịch vụ </t>
  </si>
  <si>
    <t xml:space="preserve">10. Lợi nhuận thuần từ hoạt động kinh doanh </t>
  </si>
  <si>
    <t xml:space="preserve">13. Lợi nhuận khác </t>
  </si>
  <si>
    <t xml:space="preserve">14.Tổng lợi nhuận kế toán trước thuế </t>
  </si>
  <si>
    <t>17. Lợi nhuận sau thuế thu nhập doanh nghiệp</t>
  </si>
  <si>
    <r>
      <t xml:space="preserve">     </t>
    </r>
    <r>
      <rPr>
        <sz val="7"/>
        <rFont val="Arial Narrow"/>
        <family val="2"/>
      </rPr>
      <t xml:space="preserve">    </t>
    </r>
    <r>
      <rPr>
        <sz val="11"/>
        <rFont val="Arial Narrow"/>
        <family val="2"/>
      </rPr>
      <t>50% giá trị đối với khoản nợ phải thu quá hạn từ 1 năm đến dưới 2 năm.</t>
    </r>
  </si>
  <si>
    <t xml:space="preserve">       70% giá trị đối với khoản nợ phải thu quá hạn từ 2 năm đến dưới 3 năm.</t>
  </si>
  <si>
    <r>
      <t xml:space="preserve">         </t>
    </r>
    <r>
      <rPr>
        <sz val="11"/>
        <rFont val="Arial Narrow"/>
        <family val="2"/>
      </rPr>
      <t>100% giá trị đối với khoản nợ phải thu quá hạn từ 3 năm trở lên.</t>
    </r>
  </si>
  <si>
    <r>
      <t xml:space="preserve"> </t>
    </r>
    <r>
      <rPr>
        <sz val="11"/>
        <rFont val="Arial Narrow"/>
        <family val="2"/>
      </rPr>
      <t>Đối với nợ phải thu quá hạn thanh toán:</t>
    </r>
  </si>
  <si>
    <r>
      <t xml:space="preserve"> </t>
    </r>
    <r>
      <rPr>
        <sz val="11"/>
        <rFont val="Arial Narrow"/>
        <family val="2"/>
      </rPr>
      <t>Đối với nợ phải thu chưa quá hạn thanh toán nhưng khó có khả năng thu hồi: căn cứ vào dự kiến mức tổn thất để lập dự phòng.</t>
    </r>
  </si>
  <si>
    <r>
      <t xml:space="preserve"> </t>
    </r>
    <r>
      <rPr>
        <b/>
        <i/>
        <sz val="11"/>
        <rFont val="Arial Narrow"/>
        <family val="2"/>
      </rPr>
      <t>Nguyên tắc đánh giá:</t>
    </r>
  </si>
  <si>
    <t xml:space="preserve">Nguyên giá tài sản cố định bao gồm giá mua và những chi phí có liên quan trực tiếp đến việc đưa tài sản vào hoạt động. Những chi phí mua sắm, cải tiến và tân trang được tính vào giá trị tài sản cố định và những chi phí bảo trì sửa chữa được tính vào chi phí trong kỳ. </t>
  </si>
  <si>
    <r>
      <t xml:space="preserve"> </t>
    </r>
    <r>
      <rPr>
        <b/>
        <i/>
        <sz val="11"/>
        <rFont val="Arial Narrow"/>
        <family val="2"/>
      </rPr>
      <t>Phương pháp khấu hao áp dụng:</t>
    </r>
  </si>
  <si>
    <t>Thời gian hữu dụng ước tính của các nhóm tài sản cố định:</t>
  </si>
  <si>
    <t>Các khoản đầu tư vào công ty con, công ty liên kết, vốn góp vào cơ sở kinh doanh đồng kiểm soát: được ghi nhận theo giá gốc.</t>
  </si>
  <si>
    <t>Các khoản đầu tư chứng khoán ngắn hạn, đầu tư ngắn hạn, dài hạn khác: được ghi nhận theo giá gốc.</t>
  </si>
  <si>
    <t>Nguyên tắc ghi nhận và vốn hóa các khoản chi phí đi vay</t>
  </si>
  <si>
    <t xml:space="preserve">Chi phí đi vay được ghi nhận vào chi phí sản xuất, kinh doanh trong kỳ khi phát sinh. </t>
  </si>
  <si>
    <t>Chi phí đi vay được vốn hóa khi doanh nghiệp chắc chắn thu được lợi ích kinh tế trong tương lai cho việc sử dụng tài sản đó và chi phí đi vay được xác định một cách đáng tin cậy.</t>
  </si>
  <si>
    <t>Nguyên tắc ghi nhận và vốn hóa các khoản chi phí khác</t>
  </si>
  <si>
    <t>Nguyên tắc ghi nhận chi phí phải trả</t>
  </si>
  <si>
    <t>Nguyên tắc ghi nhận vốn chủ sở hữu</t>
  </si>
  <si>
    <r>
      <t xml:space="preserve"> </t>
    </r>
    <r>
      <rPr>
        <sz val="11"/>
        <rFont val="Arial Narrow"/>
        <family val="2"/>
      </rPr>
      <t>Vốn đầu tư của chủ sở hữu: là số vốn thực góp của chủ sở hữu;</t>
    </r>
  </si>
  <si>
    <t>Nguyên tắc ghi nhận lợi nhuận chưa phân phối: lợi nhuận sau thuế chưa phân phối trên Bảng cân đối kế toán là số lợi nhuận (lãi) từ các hoạt động của doanh nghiệp sau khi trừ (-) chi phí thuế TNDN của năm nay và các khoản điều chỉnh do áp dụng hồi tố thay đổi chính sách kế toán và điều chỉnh hồi tố sai sót trọng yếu của năm trước;</t>
  </si>
  <si>
    <r>
      <t>Cổ phiếu quỹ:</t>
    </r>
    <r>
      <rPr>
        <b/>
        <i/>
        <sz val="11"/>
        <rFont val="Arial Narrow"/>
        <family val="2"/>
      </rPr>
      <t xml:space="preserve"> </t>
    </r>
    <r>
      <rPr>
        <sz val="11"/>
        <rFont val="Arial Narrow"/>
        <family val="2"/>
      </rPr>
      <t>Khi mua lại cổ phiếu do Công ty phát hành, khoản tiền trả bao gồm cả các chi phí liên quan đến giao dịch được ghi nhận là cổ phiếu quỹ và được phản ánh là một khoản giảm trừ trong vốn chủ sở hữu. Khi tái phát hành, chênh lệch giữa giá tái phát hành và giá sổ sách của cổ phiếu quỹ được ghi vào chỉ tiêu Thặng dư vốn cổ phần.</t>
    </r>
  </si>
  <si>
    <t xml:space="preserve">Nguyên tắc trích lập các quỹ từ lợi nhuận sau thuế: Theo điều lệ Công ty. </t>
  </si>
  <si>
    <t>Cổ tức</t>
  </si>
  <si>
    <t>Doanh thu và chi phí</t>
  </si>
  <si>
    <t>Doanh thu bán hàng được ghi nhận khi thỏa mãn các điều kiện sau:</t>
  </si>
  <si>
    <t>Doanh thu tài chính được ghi nhận khi thỏa mãn:</t>
  </si>
  <si>
    <t>Chi phí được ghi nhận phù hợp với doanh thu và chi phí thực tế phát sinh để hoàn thành giao dịch bán hàng và cung cấp dịch vụ.</t>
  </si>
  <si>
    <t>Nguyên tắc và phương pháp ghi nhận chi phí tài chính</t>
  </si>
  <si>
    <t>Thuế thu nhập hiện hành</t>
  </si>
  <si>
    <t>Thuế thu nhập hoãn lại</t>
  </si>
  <si>
    <t>Tại ngày 30 tháng 6 năm 2013</t>
  </si>
  <si>
    <t>Quý II năm 2013</t>
  </si>
  <si>
    <t>THUYẾT MINH BÁO CÁO TÀI CHÍNH</t>
  </si>
  <si>
    <t>Cho kỳ báo cáo kết thúc ngày 30 tháng 6 năm 2013</t>
  </si>
  <si>
    <r>
      <t xml:space="preserve"> ·</t>
    </r>
    <r>
      <rPr>
        <sz val="7"/>
        <rFont val="Arial Narrow"/>
        <family val="2"/>
      </rPr>
      <t> </t>
    </r>
    <r>
      <rPr>
        <sz val="11"/>
        <rFont val="Arial Narrow"/>
        <family val="2"/>
      </rPr>
      <t>Được mua hoặc tạo ra chủ yếu cho mục đích bán lại trong thời gian ngắn;</t>
    </r>
  </si>
  <si>
    <r>
      <t xml:space="preserve"> </t>
    </r>
    <r>
      <rPr>
        <b/>
        <sz val="11"/>
        <rFont val="Arial Narrow"/>
        <family val="2"/>
      </rPr>
      <t xml:space="preserve">· </t>
    </r>
    <r>
      <rPr>
        <sz val="7"/>
        <rFont val="Arial Narrow"/>
        <family val="2"/>
      </rPr>
      <t> </t>
    </r>
    <r>
      <rPr>
        <sz val="11"/>
        <rFont val="Arial Narrow"/>
        <family val="2"/>
      </rPr>
      <t>Công ty có ý định nắm giữ nhằm mục đích thu lợi ngắn hạn;</t>
    </r>
  </si>
  <si>
    <r>
      <t xml:space="preserve"> ·</t>
    </r>
    <r>
      <rPr>
        <sz val="7"/>
        <rFont val="Arial Narrow"/>
        <family val="2"/>
      </rPr>
      <t>  </t>
    </r>
    <r>
      <rPr>
        <sz val="11"/>
        <rFont val="Arial Narrow"/>
        <family val="2"/>
      </rPr>
      <t>Công cụ tài chính phái sinh (ngoại trừ các công cụ tài chính phái sinh được xác định là một hợp đồng bảo lãnh tài chính hoặc một công cụ phòng ngừa rủi ro hiệu quả).</t>
    </r>
  </si>
  <si>
    <r>
      <t xml:space="preserve"> ·</t>
    </r>
    <r>
      <rPr>
        <sz val="7"/>
        <rFont val="Arial Narrow"/>
        <family val="2"/>
      </rPr>
      <t>   </t>
    </r>
    <r>
      <rPr>
        <sz val="11"/>
        <rFont val="Arial Narrow"/>
        <family val="2"/>
      </rPr>
      <t>Được phát hành hoặc tạo ra chủ yếu cho mục đích mua lại trong thời gian ngắn;</t>
    </r>
  </si>
  <si>
    <r>
      <t xml:space="preserve"> ·</t>
    </r>
    <r>
      <rPr>
        <b/>
        <sz val="7"/>
        <rFont val="Arial Narrow"/>
        <family val="2"/>
      </rPr>
      <t> </t>
    </r>
    <r>
      <rPr>
        <sz val="7"/>
        <rFont val="Arial Narrow"/>
        <family val="2"/>
      </rPr>
      <t xml:space="preserve"> </t>
    </r>
    <r>
      <rPr>
        <sz val="11"/>
        <rFont val="Arial Narrow"/>
        <family val="2"/>
      </rPr>
      <t>Công ty có ý định nắm giữ nhằm mục đích thu lợi ngắn hạn;</t>
    </r>
  </si>
  <si>
    <r>
      <t xml:space="preserve"> ·</t>
    </r>
    <r>
      <rPr>
        <sz val="7"/>
        <rFont val="Arial Narrow"/>
        <family val="2"/>
      </rPr>
      <t xml:space="preserve">   </t>
    </r>
    <r>
      <rPr>
        <sz val="11"/>
        <rFont val="Arial Narrow"/>
        <family val="2"/>
      </rPr>
      <t>Công cụ tài chính phái sinh (ngoại trừ các công cụ tài chính phái sinh được xác định là một hợp đồng bảo lãnh tài chính hoặc một công cụ phòng ngừa rủi ro hiệu quả).</t>
    </r>
  </si>
  <si>
    <r>
      <t xml:space="preserve"> ·</t>
    </r>
    <r>
      <rPr>
        <sz val="7"/>
        <rFont val="Arial Narrow"/>
        <family val="2"/>
      </rPr>
      <t>  </t>
    </r>
    <r>
      <rPr>
        <sz val="11"/>
        <rFont val="Arial Narrow"/>
        <family val="2"/>
      </rPr>
      <t>Có quyền hợp pháp để bù trừ giá trị đã được ghi nhận; và</t>
    </r>
  </si>
  <si>
    <r>
      <t xml:space="preserve"> ·</t>
    </r>
    <r>
      <rPr>
        <sz val="7"/>
        <rFont val="Arial Narrow"/>
        <family val="2"/>
      </rPr>
      <t>   </t>
    </r>
    <r>
      <rPr>
        <sz val="11"/>
        <rFont val="Arial Narrow"/>
        <family val="2"/>
      </rPr>
      <t>Có dự định thanh toán trên cơ sở thuần hoặc ghi nhận tài sản và thanh toán nợ phải trả cùng một thời điểm.</t>
    </r>
  </si>
  <si>
    <t>Báo cáo theo bộ phận</t>
  </si>
  <si>
    <t>18.</t>
  </si>
  <si>
    <t>19.</t>
  </si>
  <si>
    <t xml:space="preserve">Nghĩa vụ với ngân sách Nhà nước </t>
  </si>
  <si>
    <r>
      <t xml:space="preserve"> -</t>
    </r>
    <r>
      <rPr>
        <sz val="7"/>
        <rFont val="Arial Narrow"/>
        <family val="2"/>
      </rPr>
      <t>  </t>
    </r>
    <r>
      <rPr>
        <sz val="11"/>
        <rFont val="Arial Narrow"/>
        <family val="2"/>
      </rPr>
      <t>Thuế giá trị gia tăng theo phương pháp khấu trừ.</t>
    </r>
  </si>
  <si>
    <r>
      <t xml:space="preserve"> -</t>
    </r>
    <r>
      <rPr>
        <sz val="7"/>
        <rFont val="Arial Narrow"/>
        <family val="2"/>
      </rPr>
      <t>  </t>
    </r>
    <r>
      <rPr>
        <sz val="11"/>
        <rFont val="Arial Narrow"/>
        <family val="2"/>
      </rPr>
      <t>Thuế thu nhập doanh nghiệp và các loại thuế khác theo quy định hiện hành tại thời điểm nộp thuế hàng năm.</t>
    </r>
  </si>
  <si>
    <t>phần mềm máy tính</t>
  </si>
  <si>
    <t xml:space="preserve">Nguyên tắc ghi nhận các khoản tiền và tương đương tiền </t>
  </si>
  <si>
    <t>V.5</t>
  </si>
  <si>
    <t>Bán phế liệu</t>
  </si>
  <si>
    <t>Chi phí thanh lý TSCĐ</t>
  </si>
  <si>
    <t>Thu nhượng bán tài sản cố định thanh lý</t>
  </si>
  <si>
    <t xml:space="preserve">Chi phí nhượng bán nguyên phụ liệu </t>
  </si>
  <si>
    <t>Nhượng bán nguyên phụ liệu</t>
  </si>
  <si>
    <t xml:space="preserve">    Chí phí  KPCĐ, BHXH,  BHYT &amp; BHTN</t>
  </si>
  <si>
    <t>Chi phí thuế TNDN hiện hành phải nộp</t>
  </si>
  <si>
    <t>CÔNG TY CỔ PHẦN DƯỢC PHẨM DƯỢC LIỆU PHARMEDIC</t>
  </si>
  <si>
    <t>Địa chỉ : 367, Nguyễn Trãi, P. Nguyễn Cư Trinh, Q.I, TP. Hồ Chí Minh</t>
  </si>
  <si>
    <t>BÁO CÁO TÀI CHÍNH</t>
  </si>
  <si>
    <t>A.TÀI SẢN NGẮN HẠN</t>
  </si>
  <si>
    <t>100</t>
  </si>
  <si>
    <t>I.Tiền và các khoản tương tương tiền</t>
  </si>
  <si>
    <t>110</t>
  </si>
  <si>
    <t>1.Tiền</t>
  </si>
  <si>
    <t>111</t>
  </si>
  <si>
    <t>2.Các khoản tương đương tiền</t>
  </si>
  <si>
    <t>II.Các khoản đầu tư tài chính ngắn hạn</t>
  </si>
  <si>
    <t>120</t>
  </si>
  <si>
    <t>1.Đầu tư ngắn hạn</t>
  </si>
  <si>
    <t>III.Các khoản phải thu ngắn hạn</t>
  </si>
  <si>
    <t>130</t>
  </si>
  <si>
    <t>1.Phải thu của khách hàng</t>
  </si>
  <si>
    <t>131</t>
  </si>
  <si>
    <t>2.Trả trước cho người bán</t>
  </si>
  <si>
    <t>132</t>
  </si>
  <si>
    <t>5.Các khoản phải thu khác</t>
  </si>
  <si>
    <t>135</t>
  </si>
  <si>
    <t>139</t>
  </si>
  <si>
    <t>IV.Hàng tồn kho</t>
  </si>
  <si>
    <t>140</t>
  </si>
  <si>
    <t>1.Hàng tồn kho</t>
  </si>
  <si>
    <t>141</t>
  </si>
  <si>
    <t>V.Tài sản ngắn hạn khác</t>
  </si>
  <si>
    <t>150</t>
  </si>
  <si>
    <t>1.Chi phí trả trước ngắn hạn</t>
  </si>
  <si>
    <t>151</t>
  </si>
  <si>
    <t>2.Thuế GTGT được khấu trừ</t>
  </si>
  <si>
    <t>152</t>
  </si>
  <si>
    <t>3.Thuế và các khoản khác phải thu Nhà nước</t>
  </si>
  <si>
    <t>5.Tài sản ngắn hạn khác</t>
  </si>
  <si>
    <t>158</t>
  </si>
  <si>
    <t>B.TÀI SẢN DÀI HẠN</t>
  </si>
  <si>
    <t>200</t>
  </si>
  <si>
    <t>I.Các khoản phải thu dài hạn</t>
  </si>
  <si>
    <t>210</t>
  </si>
  <si>
    <t>II.Tài sản cố định</t>
  </si>
  <si>
    <t>220</t>
  </si>
  <si>
    <t>1.Tài sản cố định hữu hình</t>
  </si>
  <si>
    <t>221</t>
  </si>
  <si>
    <t>- Nguyên giá</t>
  </si>
  <si>
    <t>222</t>
  </si>
  <si>
    <t>- Giá trị hao mòn lũy kế</t>
  </si>
  <si>
    <t>223</t>
  </si>
  <si>
    <t>3.Tài sản cố định vô hình</t>
  </si>
  <si>
    <t>227</t>
  </si>
  <si>
    <t>228</t>
  </si>
  <si>
    <t>229</t>
  </si>
  <si>
    <t>4.Chi phí xây dưng cơ bản dở dang</t>
  </si>
  <si>
    <t>230</t>
  </si>
  <si>
    <t>III.Bất động sản đầu tư</t>
  </si>
  <si>
    <t>IV.Các khoản đầu tư tài chính dài  hạn</t>
  </si>
  <si>
    <t>250</t>
  </si>
  <si>
    <t>3.Đầu tư dài hạn khác</t>
  </si>
  <si>
    <t>V.Tài sản dài hạn khác</t>
  </si>
  <si>
    <t>260</t>
  </si>
  <si>
    <t>1.Chi phí trả trước dài hạn</t>
  </si>
  <si>
    <t>3.Tài sản dài hạn khác</t>
  </si>
  <si>
    <t>NGUỒN VỐN</t>
  </si>
  <si>
    <t>A.NỢ PHẢI TRẢ</t>
  </si>
  <si>
    <t>300</t>
  </si>
  <si>
    <t>I.Nợ ngắn hạn</t>
  </si>
  <si>
    <t>310</t>
  </si>
  <si>
    <t>1.Vay và nợ ngắn hạn</t>
  </si>
  <si>
    <t>311</t>
  </si>
  <si>
    <t>2.Phải trả cho người bán</t>
  </si>
  <si>
    <t>312</t>
  </si>
  <si>
    <t>3.Người mua trả tiền trước</t>
  </si>
  <si>
    <t>313</t>
  </si>
  <si>
    <t>4.Thuế và các khoản phải nộp Nhà nước</t>
  </si>
  <si>
    <t>314</t>
  </si>
  <si>
    <t>5.Phải trả người lao động</t>
  </si>
  <si>
    <t>315</t>
  </si>
  <si>
    <t>6.Chi phí phải trả</t>
  </si>
  <si>
    <t>316</t>
  </si>
  <si>
    <t>9.Các khoản phải trả, phải nộp khác</t>
  </si>
  <si>
    <t>319</t>
  </si>
  <si>
    <t>11.Quỹ khen thưởng, phúc lợi</t>
  </si>
  <si>
    <t>II.Nợ dài hạn</t>
  </si>
  <si>
    <t>330</t>
  </si>
  <si>
    <t>6.Dự phòng trợ cấp mất việc làm</t>
  </si>
  <si>
    <t>336</t>
  </si>
  <si>
    <t>7.Dự phòng phải trả dài hạn</t>
  </si>
  <si>
    <t>B.VỐN CHỦ SỞ HỮU</t>
  </si>
  <si>
    <t>400</t>
  </si>
  <si>
    <t>I.Nguồn vốn quỹ</t>
  </si>
  <si>
    <t>410</t>
  </si>
  <si>
    <t>1.Vốn đầu tư của chủ sở hữu</t>
  </si>
  <si>
    <t>411</t>
  </si>
  <si>
    <t>2.Thặng dư vốn cổ phần</t>
  </si>
  <si>
    <t>412</t>
  </si>
  <si>
    <t>4.Cổ phiếu quỹ</t>
  </si>
  <si>
    <t>414</t>
  </si>
  <si>
    <t>6.Chênh lệch tỷ giá hối đoái</t>
  </si>
  <si>
    <t>416</t>
  </si>
  <si>
    <t>7.Quỹ đầu tư phát triển</t>
  </si>
  <si>
    <t>417</t>
  </si>
  <si>
    <t>8.Quỹ dự phòng tài chính</t>
  </si>
  <si>
    <t>418</t>
  </si>
  <si>
    <t>10.Lợi nhuận chưa phân phối</t>
  </si>
  <si>
    <t>420</t>
  </si>
  <si>
    <t>II.Nguồn kinh phí, quỹ khác</t>
  </si>
  <si>
    <t>430</t>
  </si>
  <si>
    <t>TỔNG CỘNG NGUỒN VỐN</t>
  </si>
  <si>
    <t>440</t>
  </si>
  <si>
    <t>1. Tài sản thuê ngoài</t>
  </si>
  <si>
    <t>2. Vật tư, hàng hóa nhận giữ hộ, nhận gia công</t>
  </si>
  <si>
    <t>3. Hàng hóa nhận bán hộ, nhận ký gửi, ký cược</t>
  </si>
  <si>
    <t>4. Nợ khó đòi đã xử lý</t>
  </si>
  <si>
    <t>5. Ngoại tệ các loại</t>
  </si>
  <si>
    <t>6. Dự toán chi sự nghiệp, dự án</t>
  </si>
  <si>
    <t>10</t>
  </si>
  <si>
    <t>11</t>
  </si>
  <si>
    <t>20</t>
  </si>
  <si>
    <t>21</t>
  </si>
  <si>
    <t>22</t>
  </si>
  <si>
    <t>30</t>
  </si>
  <si>
    <t>11. Thu nhập khác</t>
  </si>
  <si>
    <t>31</t>
  </si>
  <si>
    <t>12. Chi phí khác</t>
  </si>
  <si>
    <t>32</t>
  </si>
  <si>
    <t>40</t>
  </si>
  <si>
    <t>50</t>
  </si>
  <si>
    <t>15. Chi phí thuế TNDN hiện hành</t>
  </si>
  <si>
    <t>51</t>
  </si>
  <si>
    <t>16. Chi phí thuế TNDN hoãn lại</t>
  </si>
  <si>
    <t>52</t>
  </si>
  <si>
    <t>60</t>
  </si>
  <si>
    <t>18. Lãi cơ bản trên cố phiếu (*)</t>
  </si>
  <si>
    <t>70</t>
  </si>
  <si>
    <t>Tài sản</t>
  </si>
  <si>
    <t xml:space="preserve">    Dollar Mỹ (USD)</t>
  </si>
  <si>
    <t xml:space="preserve">    Euro (EUR)</t>
  </si>
  <si>
    <t>Tổng Giám Đốc</t>
  </si>
  <si>
    <t>Kế Toán Trưởng</t>
  </si>
  <si>
    <t>Các khoản phải thu khách hàng</t>
  </si>
  <si>
    <t>Phải thu khách hàng tiền bán sản phẩm</t>
  </si>
  <si>
    <t>Phải thu khách hàng nhượng nguyên liệu</t>
  </si>
  <si>
    <t>Các khoản trả trước cho người bán</t>
  </si>
  <si>
    <t>Ứng trước nhập nguyên liệu cho sản xuất</t>
  </si>
  <si>
    <t>Ứng trước mua máy móc thiết bị cho sản xuất</t>
  </si>
  <si>
    <t>Ứng trước cho hoạt động khác</t>
  </si>
  <si>
    <t>Tạm ứng mua vật dụng trong Công ty</t>
  </si>
  <si>
    <t>Người lập biểu                                                   Kế toán trưởng</t>
  </si>
  <si>
    <t>Ghi nhận và khấu hao tài sản cố định</t>
  </si>
  <si>
    <t>50 năm</t>
  </si>
  <si>
    <t>Phần mềm máy vi tính</t>
  </si>
  <si>
    <t>Nguyên tắc ghi nhận các khoản đầu tư tài chính</t>
  </si>
  <si>
    <t>Lợi nhuận tăng năm trước</t>
  </si>
  <si>
    <t xml:space="preserve"> + Trích lập các quỹ </t>
  </si>
  <si>
    <t xml:space="preserve"> + Chia cổ tức</t>
  </si>
  <si>
    <t xml:space="preserve"> + Giảm khác</t>
  </si>
  <si>
    <t xml:space="preserve">  + Chia cổ tức</t>
  </si>
  <si>
    <t xml:space="preserve">Vốn đầu tư của chủ sở hữu </t>
  </si>
  <si>
    <t>Lợi nhuận tăng năm nay</t>
  </si>
  <si>
    <t>Giảm trong năm nay</t>
  </si>
  <si>
    <t>Giảm trong năm trước</t>
  </si>
  <si>
    <t>05 - 30 năm</t>
  </si>
  <si>
    <t>06 - 10 năm</t>
  </si>
  <si>
    <t xml:space="preserve"> 06 - 10 năm</t>
  </si>
  <si>
    <t>03 - 08 năm</t>
  </si>
  <si>
    <t>05 -  08 năm</t>
  </si>
  <si>
    <t xml:space="preserve">Phải trả người bán </t>
  </si>
  <si>
    <t>Mua nguyên vật liệu cho sản xuất</t>
  </si>
  <si>
    <t>Đối với các tài sản cố định Công ty đang theo dõi, quản lý, sử dụng và trích khấu hao theo Thông tư số 203/TT-BTC nay không đủ tiêu chuẩn về nguyên giá tài sản cố định theo qui định tại Điều 3 Thông tư này thì giá trị còn lại của các tài sản này được phân bổ vào chi phí sản xuất kinh doanh của Công ty, thời gian phân bổ không qua 3 năm kể từ ngày Thông tư có hiệu lực thi hành.</t>
  </si>
  <si>
    <t xml:space="preserve"> - Căn cứ kết quả hoạt động sản xuất kinh doanh Quý 2 năm 2013 so Quý 2 năm 2012, Công ty Cổ phần Dược phẩm Dược liệu PHARMEDIC giải trình nguyên nhân sự biến động KQKD trên 10% giữa hai kỳ báo cáo như sau :</t>
  </si>
  <si>
    <t>Mua máy móc thiết bị cho sản xuất</t>
  </si>
  <si>
    <t>Mua vật dụng khác cho sản xuất</t>
  </si>
  <si>
    <t>Khách hàng trả trước tiền mua sản phẩm</t>
  </si>
  <si>
    <t>15.</t>
  </si>
  <si>
    <t>16.</t>
  </si>
  <si>
    <t>Ước lãi tiền gửi kỳ hạn dưới 3 tháng, tính từ ngày gửi đến 31/12</t>
  </si>
  <si>
    <t xml:space="preserve">Tăng từ kết quả kinh doanh trong kỳ </t>
  </si>
  <si>
    <t>Giảm trong kỳ, gồm :</t>
  </si>
  <si>
    <t>Trần Mạnh Hưng                                                    Cao Tấn Tước</t>
  </si>
  <si>
    <t>VI.1</t>
  </si>
  <si>
    <t>VI.2</t>
  </si>
  <si>
    <t>VI.3</t>
  </si>
  <si>
    <t>VI.4</t>
  </si>
  <si>
    <t>VI.5</t>
  </si>
  <si>
    <t>VI.6</t>
  </si>
  <si>
    <t>VI.7</t>
  </si>
  <si>
    <t>VI.8</t>
  </si>
  <si>
    <t>VI.9</t>
  </si>
  <si>
    <t>VI.10</t>
  </si>
  <si>
    <t>Các khoản điều chỉnh tăng, giảm lợi nhuận kế toán để xác định lợi nhuận phân bổ cho cổ đông sở hữu cổ phiếu phổ thông</t>
  </si>
  <si>
    <t>Khi tài sản cố định được bán hoặc thanh lý, nguyên giá và khấu hao lũy kế được xóa sổ và bất kỳ khoản lãi lỗ nào phát sinh do việc thanh lý đều được ghi nhận vào thu nhập hoặc chi phí trong kỳ.</t>
  </si>
  <si>
    <t xml:space="preserve"> Trong đó : Tiền gửi USD</t>
  </si>
  <si>
    <t>Chênh lệch tỷ giá phát sinh trong kỳ được ghi nhận vào thu nhập hoăc chi phí trong kỳ.</t>
  </si>
  <si>
    <r>
      <t>Phụ lục</t>
    </r>
    <r>
      <rPr>
        <b/>
        <sz val="11"/>
        <rFont val="Arial Narrow"/>
        <family val="2"/>
      </rPr>
      <t xml:space="preserve"> : Bảng đối chiếu biến động của vốn chủ sở hữu</t>
    </r>
  </si>
  <si>
    <t>Phải trả khác</t>
  </si>
  <si>
    <t>Lãi chênh lệch tỷ giá chưa thực hiện</t>
  </si>
  <si>
    <t>Lỗ chênh lệch tỷ giá chưa thực hiện</t>
  </si>
  <si>
    <t>Chi phí vật dung, công cụ và dụng cụ</t>
  </si>
  <si>
    <t>Thông tin về biến động của vốn chủ sở hữu được trình bày trên Phụ lục đính kèm</t>
  </si>
  <si>
    <t xml:space="preserve">Bảng đối chiếu biến động của Vốn chủ sở hữu </t>
  </si>
  <si>
    <t xml:space="preserve">Tổng Giám Đốc </t>
  </si>
  <si>
    <t>Bên liên quan</t>
  </si>
  <si>
    <t xml:space="preserve">Mối quan hệ </t>
  </si>
  <si>
    <t>Công ty TNHH MTV Dược Sài gòn (SAPHARCO)</t>
  </si>
  <si>
    <t>Công ty cổ phần Dược phẩm dược liệu-PHARMEDIC</t>
  </si>
  <si>
    <t>Tiền bán thành phẩm đã thu</t>
  </si>
  <si>
    <t>Các khoản công nợ phải thu không có thế chấp và sẽ được thanh toán bằng tiền. Không có khoản dự phòng phải thu khó đòi nào được lập cho các khoản nợ phải thu từ các bên liên quan.</t>
  </si>
  <si>
    <t xml:space="preserve">    Nguyên giá tài sản cố định hữu hình đã khấu hao hết nhưng còn sử dụng</t>
  </si>
  <si>
    <t>đồng</t>
  </si>
  <si>
    <t xml:space="preserve">    Nguyên giá tài sản cố định vô hình đã khấu hao hết nhưng còn sử dụng</t>
  </si>
  <si>
    <t>Công ty liên kết</t>
  </si>
  <si>
    <t>Phải trả mua nguyên liệu cho SAPHARCO</t>
  </si>
  <si>
    <t>Dự phòng phải thu khó đòi được lập cho từng khoản nợ phải thu khó đòi căn cứ vào tuổi nợ quá hạn của các khoản nợ hoặc dự kiến mức tổn thất có thể xảy ra, cụ thể như sau:</t>
  </si>
  <si>
    <t>Tăng trong kỳ</t>
  </si>
  <si>
    <t>Lũy kế từ đầu năm đến cuối quý báo cáo</t>
  </si>
  <si>
    <t>Lợi nhuận chưa phân phối (**)</t>
  </si>
  <si>
    <t>Tiền mua nguyên liệu đã trả SAPHARCO</t>
  </si>
  <si>
    <t>NHỮNG THÔNG TIN KHÁC</t>
  </si>
  <si>
    <t>Các nghiệp vụ thực hiện trong kỳ với các bên liên quan</t>
  </si>
  <si>
    <t>Giao dịch với các bên liên quan</t>
  </si>
  <si>
    <t>Tại ngày kết thúc kỳ kế toán tình hình công nợ với bên liên quan khác như sau:</t>
  </si>
  <si>
    <t>Cộng công nợ phải thu</t>
  </si>
  <si>
    <t>Cộng công nợ phải trả</t>
  </si>
  <si>
    <t>Phải thu bán các thành phẩm cho SAPHARCO</t>
  </si>
  <si>
    <t xml:space="preserve">Người lập biểu </t>
  </si>
  <si>
    <t>Bảng cân đối kế toán</t>
  </si>
  <si>
    <t>CÔNG TY CP DƯỢC PHẨM DƯỢC LIỆU</t>
  </si>
  <si>
    <t>CỘNG HÒA XÃ HỘI CHỦ NGHĨA VIỆT NAM</t>
  </si>
  <si>
    <t>PHARMEDIC</t>
  </si>
  <si>
    <t>Độc lập - Tự do - Hạnh phúc</t>
  </si>
  <si>
    <t>Số          /PMC-CBTT</t>
  </si>
  <si>
    <t xml:space="preserve">V/v : Giải trình về kết quả SXKD </t>
  </si>
  <si>
    <t>giữa hai kỳ báo cáo biến động trên 10%</t>
  </si>
  <si>
    <t xml:space="preserve"> - ỦY BAN CHỨNG KHOÁN NHÀ NƯỚC</t>
  </si>
  <si>
    <t xml:space="preserve"> - SỞ GIAO DỊCH CHỨNG KHOÁN HÀ NỘI</t>
  </si>
  <si>
    <t>Trân trọng kinh chào.</t>
  </si>
  <si>
    <t>TỔNG GIÁM ĐỐC</t>
  </si>
  <si>
    <t>Mai Thị Bé</t>
  </si>
  <si>
    <t>Nơi nhận :</t>
  </si>
  <si>
    <t xml:space="preserve"> - Như trên</t>
  </si>
  <si>
    <t xml:space="preserve"> - Lưu : VT, TCKT</t>
  </si>
  <si>
    <t>Nguyên vật liệu kiểm kê thiếu, chờ xử lý</t>
  </si>
  <si>
    <t>Cổ phiếu thưởng</t>
  </si>
  <si>
    <r>
      <t xml:space="preserve"> - </t>
    </r>
    <r>
      <rPr>
        <i/>
        <sz val="11"/>
        <rFont val="Arial Narrow"/>
        <family val="2"/>
      </rPr>
      <t>Trích Quỹ khen thưởng, phúc lợi và quỹ thù lao Hội đồng quản trị, Ban kiểm soát...từ lợi nhuận năm 2012</t>
    </r>
  </si>
  <si>
    <r>
      <t xml:space="preserve"> - </t>
    </r>
    <r>
      <rPr>
        <i/>
        <sz val="11"/>
        <rFont val="Arial Narrow"/>
        <family val="2"/>
      </rPr>
      <t>Trích Quỹ khen thưởng, phúc lợi và quỹ thù lao Hội đồng quản trị, Ban kiểm soát...từ lợi nhuận năm 2013</t>
    </r>
  </si>
  <si>
    <t xml:space="preserve"> </t>
  </si>
  <si>
    <t xml:space="preserve"> - Mua mới </t>
  </si>
  <si>
    <t xml:space="preserve"> - Xây dựng cơ bản hoàn thành</t>
  </si>
  <si>
    <t xml:space="preserve"> - Thanh lý, nhượng bán</t>
  </si>
  <si>
    <t>Nguyên vật liệu kiểm kê thừa, chờ xử lý</t>
  </si>
  <si>
    <t>Tài sản tài chính</t>
  </si>
  <si>
    <t>Phân loại tài sản tài chính</t>
  </si>
  <si>
    <t>17.</t>
  </si>
  <si>
    <t>Công ty phân loại các tài sản tài chính thành các nhóm: tài sản tài chính được ghi nhận theo giá trị hợp lý thông qua Báo cáo kết quả hoạt động kinh doanh, các khoản đầu tư nắm giữ đến ngày đáo hạn, các khoản cho vay và phải thu, tài sản tài chính sẵn sàng để bán. Việc phân loại các tài sản tài chính này phụ thuộc vào bản chất và mục đích của tài sản tài chính và được quyết định tại thời điểm ghi nhận ban đầu.</t>
  </si>
  <si>
    <t>Tài sản tài chính được ghi nhận theo giá trị hợp lý thông qua Báo cáo kết quả hoạt động kinh doanh</t>
  </si>
  <si>
    <t xml:space="preserve">Tài sản tài chính được phân loại là ghi nhận theo giá trị hợp lý thông qua Báo cáo kết quả hoạt động kinh doanh nếu được nắm giữ để kinh doanh hoặc được xếp vào nhóm phản ánh theo giá trị hợp lý thông qua Báo cáo kết quả hoạt động kinh doanh tại thời điểm ghi nhận ban đầu. </t>
  </si>
  <si>
    <t>Tài sản tài chính được phân loại vào nhóm chứng khoán nắm giữ để kinh doanh nếu:</t>
  </si>
  <si>
    <t>Các khoản đầu tư nắm giữ đến ngày đáo hạn</t>
  </si>
  <si>
    <t>Các khoản đầu tư nắm giữ đến ngày đáo hạn là các tài sản tài chính phi phái sinh với các khoản thanh toán cố định hoặc có thể xác định và có kỳ đáo hạn cố định mà Công ty có ý định và có khả năng giữ đến ngày đáo hạn.</t>
  </si>
  <si>
    <t>Các khoản cho vay và phải thu</t>
  </si>
  <si>
    <t>Các khoản cho vay và phải thu là các tài sản tài chính phi phái sinh với các khoản thanh toán cố định hoặc có thể xác định và không được niêm yết trên thị trường.</t>
  </si>
  <si>
    <t>Tài sản tài chính sẵn sàng để bán</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</si>
</sst>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_(* \(#,##0.0\);_(* &quot;-&quot;??_);_(@_)"/>
    <numFmt numFmtId="181" formatCode="_(* #,##0_);_(* \(#,##0\);_(* &quot;-&quot;??_);_(@_)"/>
    <numFmt numFmtId="182" formatCode="#,##0.0_);\(#,##0.0\)"/>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0E+00"/>
    <numFmt numFmtId="190" formatCode="0.000E+00"/>
    <numFmt numFmtId="191" formatCode="0.0E+00"/>
    <numFmt numFmtId="192" formatCode="0E+00"/>
    <numFmt numFmtId="193" formatCode="#,##0.0;\-#,##0.0"/>
    <numFmt numFmtId="194" formatCode="#,##0;#,##0;\-"/>
    <numFmt numFmtId="195" formatCode="#,##0;\-#,##0;\-"/>
    <numFmt numFmtId="196" formatCode="#,##0;#,##0"/>
    <numFmt numFmtId="197" formatCode="_ * #,##0_ ;_ * \-#,##0_ ;_ * &quot;-&quot;??_ ;_ @_ "/>
    <numFmt numFmtId="198" formatCode="_(* #,##0.000_);_(* \(#,##0.000\);_(* &quot;-&quot;??_);_(@_)"/>
  </numFmts>
  <fonts count="70">
    <font>
      <sz val="10"/>
      <name val="Arial"/>
      <family val="0"/>
    </font>
    <font>
      <sz val="8"/>
      <name val="Arial"/>
      <family val="0"/>
    </font>
    <font>
      <u val="single"/>
      <sz val="10"/>
      <color indexed="12"/>
      <name val="Arial"/>
      <family val="0"/>
    </font>
    <font>
      <u val="single"/>
      <sz val="10"/>
      <color indexed="36"/>
      <name val="Arial"/>
      <family val="0"/>
    </font>
    <font>
      <sz val="10"/>
      <name val="Arial Narrow"/>
      <family val="2"/>
    </font>
    <font>
      <sz val="14"/>
      <name val="Arial Narrow"/>
      <family val="2"/>
    </font>
    <font>
      <sz val="11"/>
      <name val="Arial Narrow"/>
      <family val="2"/>
    </font>
    <font>
      <b/>
      <sz val="10"/>
      <name val="Arial Narrow"/>
      <family val="2"/>
    </font>
    <font>
      <b/>
      <sz val="11"/>
      <name val="Arial Narrow"/>
      <family val="2"/>
    </font>
    <font>
      <i/>
      <sz val="11"/>
      <name val="Arial Narrow"/>
      <family val="2"/>
    </font>
    <font>
      <b/>
      <u val="single"/>
      <sz val="11"/>
      <name val="Arial Narrow"/>
      <family val="2"/>
    </font>
    <font>
      <b/>
      <i/>
      <sz val="11"/>
      <name val="Arial Narrow"/>
      <family val="2"/>
    </font>
    <font>
      <b/>
      <sz val="14"/>
      <name val="Arial Narrow"/>
      <family val="2"/>
    </font>
    <font>
      <b/>
      <sz val="8"/>
      <name val="Tahoma"/>
      <family val="0"/>
    </font>
    <font>
      <sz val="8"/>
      <name val="Tahoma"/>
      <family val="0"/>
    </font>
    <font>
      <sz val="10"/>
      <name val="Times New Roman"/>
      <family val="1"/>
    </font>
    <font>
      <b/>
      <sz val="11"/>
      <color indexed="8"/>
      <name val="Arial Narrow"/>
      <family val="2"/>
    </font>
    <font>
      <sz val="11"/>
      <color indexed="8"/>
      <name val="Arial Narrow"/>
      <family val="2"/>
    </font>
    <font>
      <i/>
      <sz val="11"/>
      <color indexed="8"/>
      <name val="Arial Narrow"/>
      <family val="2"/>
    </font>
    <font>
      <sz val="11"/>
      <color indexed="9"/>
      <name val="Arial Narrow"/>
      <family val="2"/>
    </font>
    <font>
      <sz val="11"/>
      <color indexed="10"/>
      <name val="Arial Narrow"/>
      <family val="2"/>
    </font>
    <font>
      <sz val="7"/>
      <color indexed="8"/>
      <name val="Arial Narrow"/>
      <family val="2"/>
    </font>
    <font>
      <b/>
      <sz val="12"/>
      <name val="Arial Narrow"/>
      <family val="2"/>
    </font>
    <font>
      <sz val="12"/>
      <name val="Arial Narrow"/>
      <family val="2"/>
    </font>
    <font>
      <sz val="11"/>
      <color indexed="15"/>
      <name val="Arial Narrow"/>
      <family val="2"/>
    </font>
    <font>
      <b/>
      <sz val="12"/>
      <name val="Times New Roman"/>
      <family val="1"/>
    </font>
    <font>
      <sz val="12"/>
      <name val="Times New Roman"/>
      <family val="1"/>
    </font>
    <font>
      <i/>
      <sz val="12"/>
      <name val="Times New Roman"/>
      <family val="1"/>
    </font>
    <font>
      <sz val="7"/>
      <name val="Arial Narrow"/>
      <family val="2"/>
    </font>
    <font>
      <b/>
      <sz val="7"/>
      <name val="Arial Narrow"/>
      <family val="2"/>
    </font>
    <font>
      <b/>
      <sz val="11"/>
      <color indexed="9"/>
      <name val="Arial Narrow"/>
      <family val="2"/>
    </font>
    <font>
      <b/>
      <i/>
      <sz val="10"/>
      <name val="Arial Narrow"/>
      <family val="2"/>
    </font>
    <font>
      <b/>
      <i/>
      <sz val="11"/>
      <color indexed="8"/>
      <name val="Arial Narrow"/>
      <family val="2"/>
    </font>
    <font>
      <i/>
      <sz val="10"/>
      <name val="Arial Narrow"/>
      <family val="2"/>
    </font>
    <font>
      <i/>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style="double"/>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hair"/>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7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7"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6" fillId="0" borderId="10" xfId="0" applyFont="1" applyBorder="1" applyAlignment="1">
      <alignment/>
    </xf>
    <xf numFmtId="0" fontId="6" fillId="0" borderId="0" xfId="0" applyFont="1" applyBorder="1" applyAlignment="1">
      <alignment/>
    </xf>
    <xf numFmtId="0" fontId="8" fillId="0" borderId="0" xfId="0" applyFont="1" applyAlignment="1">
      <alignment/>
    </xf>
    <xf numFmtId="3" fontId="8" fillId="0" borderId="0" xfId="0" applyNumberFormat="1" applyFont="1" applyAlignment="1">
      <alignment/>
    </xf>
    <xf numFmtId="37" fontId="8"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37" fontId="6" fillId="0" borderId="0" xfId="0" applyNumberFormat="1" applyFont="1" applyAlignment="1">
      <alignment/>
    </xf>
    <xf numFmtId="37" fontId="6" fillId="0" borderId="0" xfId="0" applyNumberFormat="1" applyFont="1" applyBorder="1" applyAlignment="1">
      <alignment/>
    </xf>
    <xf numFmtId="37" fontId="6" fillId="0" borderId="0" xfId="0" applyNumberFormat="1" applyFont="1" applyAlignment="1">
      <alignment horizontal="right"/>
    </xf>
    <xf numFmtId="0" fontId="6" fillId="0" borderId="0" xfId="0" applyFont="1" applyAlignment="1">
      <alignment/>
    </xf>
    <xf numFmtId="37" fontId="8" fillId="0" borderId="11" xfId="0" applyNumberFormat="1" applyFont="1" applyBorder="1" applyAlignment="1">
      <alignment/>
    </xf>
    <xf numFmtId="179" fontId="6" fillId="0" borderId="0" xfId="42" applyFont="1" applyAlignment="1">
      <alignment/>
    </xf>
    <xf numFmtId="37" fontId="8" fillId="0" borderId="0" xfId="0" applyNumberFormat="1" applyFont="1" applyBorder="1" applyAlignment="1">
      <alignment/>
    </xf>
    <xf numFmtId="3" fontId="8" fillId="0" borderId="0" xfId="0" applyNumberFormat="1" applyFont="1" applyBorder="1" applyAlignment="1">
      <alignment/>
    </xf>
    <xf numFmtId="181" fontId="6" fillId="0" borderId="0" xfId="42" applyNumberFormat="1" applyFont="1" applyAlignment="1">
      <alignment/>
    </xf>
    <xf numFmtId="0" fontId="8" fillId="0" borderId="0" xfId="0" applyFont="1" applyAlignment="1">
      <alignment/>
    </xf>
    <xf numFmtId="0" fontId="11" fillId="0" borderId="0" xfId="0" applyFont="1" applyAlignment="1">
      <alignment/>
    </xf>
    <xf numFmtId="37" fontId="8" fillId="0" borderId="12" xfId="0" applyNumberFormat="1" applyFont="1" applyBorder="1" applyAlignment="1">
      <alignment horizontal="center"/>
    </xf>
    <xf numFmtId="9" fontId="6" fillId="0" borderId="0" xfId="59" applyFont="1" applyAlignment="1">
      <alignment/>
    </xf>
    <xf numFmtId="0" fontId="9" fillId="0" borderId="0" xfId="0" applyFont="1" applyAlignment="1">
      <alignment/>
    </xf>
    <xf numFmtId="3" fontId="9" fillId="0" borderId="0" xfId="0" applyNumberFormat="1" applyFont="1" applyAlignment="1">
      <alignment/>
    </xf>
    <xf numFmtId="37" fontId="9" fillId="0" borderId="0" xfId="0" applyNumberFormat="1" applyFont="1" applyAlignment="1">
      <alignment/>
    </xf>
    <xf numFmtId="0" fontId="8" fillId="0" borderId="0" xfId="0" applyFont="1" applyAlignment="1">
      <alignment horizontal="center"/>
    </xf>
    <xf numFmtId="37" fontId="9" fillId="0" borderId="0" xfId="0" applyNumberFormat="1" applyFont="1" applyAlignment="1">
      <alignment horizontal="centerContinuous"/>
    </xf>
    <xf numFmtId="37" fontId="6" fillId="0" borderId="0" xfId="0" applyNumberFormat="1" applyFont="1" applyAlignment="1">
      <alignment horizontal="centerContinuous"/>
    </xf>
    <xf numFmtId="37" fontId="8" fillId="0" borderId="0" xfId="0" applyNumberFormat="1" applyFont="1" applyAlignment="1">
      <alignment horizontal="centerContinuous"/>
    </xf>
    <xf numFmtId="49" fontId="6" fillId="0" borderId="0" xfId="0" applyNumberFormat="1" applyFont="1" applyAlignment="1">
      <alignment horizontal="center"/>
    </xf>
    <xf numFmtId="0" fontId="8" fillId="0" borderId="0" xfId="0" applyFont="1" applyAlignment="1">
      <alignment horizontal="centerContinuous"/>
    </xf>
    <xf numFmtId="0" fontId="12" fillId="0" borderId="0" xfId="0" applyFont="1" applyAlignment="1">
      <alignment horizontal="centerContinuous"/>
    </xf>
    <xf numFmtId="179" fontId="6" fillId="0" borderId="0" xfId="42" applyFont="1" applyBorder="1" applyAlignment="1">
      <alignment/>
    </xf>
    <xf numFmtId="0" fontId="8" fillId="0" borderId="0" xfId="0" applyFont="1" applyAlignment="1">
      <alignment horizontal="right"/>
    </xf>
    <xf numFmtId="0" fontId="6" fillId="0" borderId="0" xfId="0" applyFont="1" applyAlignment="1">
      <alignment horizontal="right"/>
    </xf>
    <xf numFmtId="0" fontId="8" fillId="0" borderId="0" xfId="0" applyFont="1" applyAlignment="1">
      <alignment horizontal="right" vertical="justify"/>
    </xf>
    <xf numFmtId="0" fontId="9" fillId="0" borderId="0" xfId="0" applyFont="1" applyAlignment="1">
      <alignment horizontal="right"/>
    </xf>
    <xf numFmtId="0" fontId="11" fillId="0" borderId="0" xfId="0" applyFont="1" applyAlignment="1">
      <alignment horizontal="center"/>
    </xf>
    <xf numFmtId="3" fontId="4" fillId="0" borderId="0" xfId="0" applyNumberFormat="1" applyFont="1" applyAlignment="1">
      <alignment/>
    </xf>
    <xf numFmtId="4" fontId="4" fillId="0" borderId="0" xfId="0" applyNumberFormat="1" applyFont="1" applyAlignment="1">
      <alignment/>
    </xf>
    <xf numFmtId="0" fontId="15" fillId="0" borderId="0" xfId="0" applyFont="1" applyAlignment="1">
      <alignment/>
    </xf>
    <xf numFmtId="3" fontId="7" fillId="0" borderId="0" xfId="0" applyNumberFormat="1" applyFont="1" applyAlignment="1">
      <alignment/>
    </xf>
    <xf numFmtId="0" fontId="6" fillId="0" borderId="0" xfId="0" applyFont="1" applyFill="1" applyAlignment="1">
      <alignment/>
    </xf>
    <xf numFmtId="3" fontId="6" fillId="0" borderId="0" xfId="0" applyNumberFormat="1" applyFont="1" applyFill="1" applyAlignment="1">
      <alignment/>
    </xf>
    <xf numFmtId="37" fontId="6" fillId="0" borderId="0" xfId="0" applyNumberFormat="1" applyFont="1" applyFill="1" applyAlignment="1">
      <alignment/>
    </xf>
    <xf numFmtId="181" fontId="6" fillId="0" borderId="0" xfId="42" applyNumberFormat="1" applyFont="1" applyFill="1" applyAlignment="1">
      <alignment/>
    </xf>
    <xf numFmtId="0" fontId="6" fillId="0" borderId="0" xfId="0" applyFont="1" applyAlignment="1">
      <alignment wrapText="1"/>
    </xf>
    <xf numFmtId="0" fontId="6" fillId="0" borderId="0" xfId="0" applyFont="1" applyAlignment="1">
      <alignment horizontal="center"/>
    </xf>
    <xf numFmtId="0" fontId="5" fillId="0" borderId="0" xfId="0" applyFont="1" applyAlignment="1">
      <alignment/>
    </xf>
    <xf numFmtId="181" fontId="6" fillId="0" borderId="0" xfId="42" applyNumberFormat="1" applyFont="1" applyBorder="1" applyAlignment="1">
      <alignment/>
    </xf>
    <xf numFmtId="181" fontId="8" fillId="0" borderId="0" xfId="42" applyNumberFormat="1" applyFont="1" applyAlignment="1">
      <alignment/>
    </xf>
    <xf numFmtId="3" fontId="5" fillId="0" borderId="0" xfId="0" applyNumberFormat="1" applyFont="1" applyAlignment="1">
      <alignment horizontal="centerContinuous"/>
    </xf>
    <xf numFmtId="37" fontId="5" fillId="0" borderId="0" xfId="0" applyNumberFormat="1" applyFont="1" applyAlignment="1">
      <alignment horizontal="centerContinuous"/>
    </xf>
    <xf numFmtId="181" fontId="8" fillId="0" borderId="0" xfId="0" applyNumberFormat="1" applyFont="1" applyAlignment="1">
      <alignment/>
    </xf>
    <xf numFmtId="181" fontId="6" fillId="0" borderId="0" xfId="42" applyNumberFormat="1" applyFont="1" applyAlignment="1">
      <alignment horizontal="center"/>
    </xf>
    <xf numFmtId="0" fontId="6" fillId="0" borderId="0" xfId="0" applyFont="1" applyAlignment="1">
      <alignment horizontal="centerContinuous" vertical="center" wrapText="1"/>
    </xf>
    <xf numFmtId="0" fontId="8" fillId="0" borderId="0" xfId="0" applyFont="1" applyAlignment="1">
      <alignment wrapText="1"/>
    </xf>
    <xf numFmtId="37" fontId="8" fillId="0" borderId="0" xfId="0" applyNumberFormat="1" applyFont="1" applyBorder="1" applyAlignment="1">
      <alignment horizontal="center"/>
    </xf>
    <xf numFmtId="3" fontId="6" fillId="0" borderId="0" xfId="0" applyNumberFormat="1" applyFont="1" applyBorder="1" applyAlignment="1">
      <alignment/>
    </xf>
    <xf numFmtId="3" fontId="8" fillId="0" borderId="12" xfId="0" applyNumberFormat="1" applyFont="1" applyBorder="1" applyAlignment="1">
      <alignment horizontal="center"/>
    </xf>
    <xf numFmtId="0" fontId="6" fillId="0" borderId="0" xfId="0" applyFont="1" applyBorder="1" applyAlignment="1">
      <alignment horizontal="center"/>
    </xf>
    <xf numFmtId="49" fontId="6" fillId="0" borderId="0" xfId="0" applyNumberFormat="1" applyFont="1" applyBorder="1" applyAlignment="1">
      <alignment horizontal="center"/>
    </xf>
    <xf numFmtId="181" fontId="6" fillId="0" borderId="0" xfId="42" applyNumberFormat="1" applyFont="1" applyBorder="1" applyAlignment="1">
      <alignment horizontal="center"/>
    </xf>
    <xf numFmtId="0" fontId="6" fillId="0" borderId="12" xfId="0" applyFont="1" applyBorder="1" applyAlignment="1">
      <alignment/>
    </xf>
    <xf numFmtId="0" fontId="6" fillId="0" borderId="12" xfId="0" applyFont="1" applyBorder="1" applyAlignment="1">
      <alignment horizontal="center"/>
    </xf>
    <xf numFmtId="181" fontId="6" fillId="0" borderId="12" xfId="42" applyNumberFormat="1" applyFont="1" applyBorder="1" applyAlignment="1">
      <alignment/>
    </xf>
    <xf numFmtId="0" fontId="6" fillId="0" borderId="0" xfId="0" applyFont="1" applyBorder="1" applyAlignment="1">
      <alignment horizontal="centerContinuous"/>
    </xf>
    <xf numFmtId="181" fontId="6" fillId="0" borderId="0" xfId="42" applyNumberFormat="1" applyFont="1" applyBorder="1" applyAlignment="1">
      <alignment horizontal="centerContinuous"/>
    </xf>
    <xf numFmtId="0" fontId="8" fillId="0" borderId="0" xfId="0" applyFont="1" applyBorder="1" applyAlignment="1">
      <alignment horizontal="centerContinuous"/>
    </xf>
    <xf numFmtId="0" fontId="6" fillId="0" borderId="0" xfId="0" applyFont="1" applyAlignment="1">
      <alignment horizontal="centerContinuous"/>
    </xf>
    <xf numFmtId="49" fontId="6" fillId="0" borderId="0" xfId="0" applyNumberFormat="1" applyFont="1" applyAlignment="1">
      <alignment horizontal="centerContinuous"/>
    </xf>
    <xf numFmtId="181" fontId="6" fillId="0" borderId="0" xfId="42" applyNumberFormat="1" applyFont="1" applyAlignment="1">
      <alignment horizontal="centerContinuous"/>
    </xf>
    <xf numFmtId="181" fontId="6" fillId="0" borderId="0" xfId="42" applyNumberFormat="1" applyFont="1" applyAlignment="1">
      <alignment horizontal="right"/>
    </xf>
    <xf numFmtId="0" fontId="8" fillId="0" borderId="13" xfId="0" applyFont="1" applyBorder="1" applyAlignment="1">
      <alignment horizontal="centerContinuous" vertical="center" wrapText="1"/>
    </xf>
    <xf numFmtId="0" fontId="8" fillId="0" borderId="13" xfId="0" applyFont="1" applyBorder="1" applyAlignment="1">
      <alignment horizontal="center" vertical="center" wrapText="1"/>
    </xf>
    <xf numFmtId="181" fontId="8" fillId="0" borderId="13" xfId="42" applyNumberFormat="1" applyFont="1" applyBorder="1" applyAlignment="1">
      <alignment horizontal="centerContinuous" vertical="center" wrapText="1"/>
    </xf>
    <xf numFmtId="0" fontId="8" fillId="0" borderId="14" xfId="0" applyFont="1" applyBorder="1" applyAlignment="1">
      <alignment horizontal="center"/>
    </xf>
    <xf numFmtId="0" fontId="17" fillId="0" borderId="14" xfId="0" applyFont="1" applyBorder="1" applyAlignment="1">
      <alignment/>
    </xf>
    <xf numFmtId="0" fontId="17" fillId="0" borderId="14" xfId="0" applyFont="1" applyBorder="1" applyAlignment="1">
      <alignment horizontal="center"/>
    </xf>
    <xf numFmtId="0" fontId="6" fillId="0" borderId="14" xfId="0" applyFont="1" applyBorder="1" applyAlignment="1">
      <alignment horizontal="center"/>
    </xf>
    <xf numFmtId="181" fontId="8" fillId="0" borderId="0" xfId="42" applyNumberFormat="1" applyFont="1" applyAlignment="1">
      <alignment horizontal="centerContinuous"/>
    </xf>
    <xf numFmtId="0" fontId="17" fillId="0" borderId="15" xfId="0" applyFont="1" applyBorder="1" applyAlignment="1">
      <alignment/>
    </xf>
    <xf numFmtId="0" fontId="6" fillId="0" borderId="15" xfId="0" applyFont="1" applyBorder="1" applyAlignment="1">
      <alignment horizontal="center"/>
    </xf>
    <xf numFmtId="0" fontId="16" fillId="0" borderId="0" xfId="0" applyFont="1" applyFill="1" applyBorder="1" applyAlignment="1">
      <alignment horizontal="center"/>
    </xf>
    <xf numFmtId="0" fontId="5" fillId="0" borderId="0" xfId="0" applyFont="1" applyBorder="1" applyAlignment="1">
      <alignment horizontal="centerContinuous"/>
    </xf>
    <xf numFmtId="0" fontId="8" fillId="0" borderId="10" xfId="0" applyFont="1" applyBorder="1" applyAlignment="1">
      <alignment horizontal="right"/>
    </xf>
    <xf numFmtId="49" fontId="8" fillId="0" borderId="14" xfId="0" applyNumberFormat="1" applyFont="1" applyBorder="1" applyAlignment="1">
      <alignment horizontal="center"/>
    </xf>
    <xf numFmtId="0" fontId="8" fillId="0" borderId="14" xfId="0" applyFont="1" applyBorder="1" applyAlignment="1">
      <alignment/>
    </xf>
    <xf numFmtId="181" fontId="8" fillId="0" borderId="14" xfId="42" applyNumberFormat="1" applyFont="1" applyBorder="1" applyAlignment="1">
      <alignment/>
    </xf>
    <xf numFmtId="0" fontId="6" fillId="0" borderId="10" xfId="0" applyFont="1" applyBorder="1" applyAlignment="1" quotePrefix="1">
      <alignment horizontal="right"/>
    </xf>
    <xf numFmtId="49" fontId="6" fillId="0" borderId="14" xfId="0" applyNumberFormat="1" applyFont="1" applyBorder="1" applyAlignment="1">
      <alignment horizontal="center"/>
    </xf>
    <xf numFmtId="181" fontId="6" fillId="0" borderId="14" xfId="42" applyNumberFormat="1" applyFont="1" applyBorder="1" applyAlignment="1">
      <alignment/>
    </xf>
    <xf numFmtId="0" fontId="6" fillId="0" borderId="0" xfId="0" applyNumberFormat="1" applyFont="1" applyBorder="1" applyAlignment="1">
      <alignment wrapText="1"/>
    </xf>
    <xf numFmtId="181" fontId="6" fillId="0" borderId="14" xfId="42" applyNumberFormat="1" applyFont="1" applyFill="1" applyBorder="1" applyAlignment="1">
      <alignment/>
    </xf>
    <xf numFmtId="0" fontId="6" fillId="0" borderId="10" xfId="0" applyFont="1" applyBorder="1" applyAlignment="1">
      <alignment horizontal="right" vertical="justify"/>
    </xf>
    <xf numFmtId="0" fontId="6" fillId="0" borderId="0" xfId="0" applyFont="1" applyBorder="1" applyAlignment="1">
      <alignment wrapText="1"/>
    </xf>
    <xf numFmtId="0" fontId="6" fillId="0" borderId="10" xfId="0" applyFont="1" applyBorder="1" applyAlignment="1">
      <alignment horizontal="right"/>
    </xf>
    <xf numFmtId="0" fontId="8" fillId="0" borderId="16" xfId="0" applyFont="1" applyBorder="1" applyAlignment="1">
      <alignment/>
    </xf>
    <xf numFmtId="0" fontId="8" fillId="0" borderId="12" xfId="0" applyFont="1" applyBorder="1" applyAlignment="1">
      <alignment/>
    </xf>
    <xf numFmtId="49" fontId="8" fillId="0" borderId="15" xfId="0" applyNumberFormat="1" applyFont="1" applyBorder="1" applyAlignment="1">
      <alignment horizontal="center"/>
    </xf>
    <xf numFmtId="181" fontId="8" fillId="0" borderId="15" xfId="42" applyNumberFormat="1" applyFont="1" applyBorder="1" applyAlignment="1">
      <alignment/>
    </xf>
    <xf numFmtId="49" fontId="8" fillId="0" borderId="0" xfId="0" applyNumberFormat="1" applyFont="1" applyAlignment="1">
      <alignment horizontal="center"/>
    </xf>
    <xf numFmtId="181" fontId="6" fillId="0" borderId="0" xfId="42" applyNumberFormat="1" applyFont="1" applyAlignment="1">
      <alignment/>
    </xf>
    <xf numFmtId="0" fontId="10" fillId="0" borderId="0" xfId="0" applyFont="1" applyBorder="1" applyAlignment="1">
      <alignment/>
    </xf>
    <xf numFmtId="0" fontId="6" fillId="0" borderId="0" xfId="0" applyFont="1" applyAlignment="1">
      <alignment vertical="center" wrapText="1"/>
    </xf>
    <xf numFmtId="0" fontId="17" fillId="0" borderId="14" xfId="0" applyFont="1" applyBorder="1" applyAlignment="1">
      <alignment vertical="top"/>
    </xf>
    <xf numFmtId="0" fontId="16" fillId="0" borderId="13" xfId="0" applyFont="1" applyBorder="1" applyAlignment="1">
      <alignment horizontal="center" vertical="center" wrapText="1"/>
    </xf>
    <xf numFmtId="0" fontId="17" fillId="0" borderId="14" xfId="0" applyFont="1" applyBorder="1" applyAlignment="1">
      <alignment vertical="top" wrapText="1"/>
    </xf>
    <xf numFmtId="0" fontId="18" fillId="0" borderId="14" xfId="0" applyFont="1" applyBorder="1" applyAlignment="1">
      <alignment vertical="top" wrapText="1"/>
    </xf>
    <xf numFmtId="0" fontId="8" fillId="0" borderId="13" xfId="0" applyFont="1" applyBorder="1" applyAlignment="1">
      <alignment vertical="top"/>
    </xf>
    <xf numFmtId="181" fontId="9" fillId="0" borderId="14" xfId="42" applyNumberFormat="1" applyFont="1" applyBorder="1" applyAlignment="1">
      <alignment/>
    </xf>
    <xf numFmtId="0" fontId="6" fillId="0" borderId="0" xfId="0" applyFont="1" applyFill="1" applyBorder="1" applyAlignment="1">
      <alignment/>
    </xf>
    <xf numFmtId="0" fontId="8" fillId="0" borderId="0" xfId="0" applyFont="1" applyFill="1" applyBorder="1" applyAlignment="1">
      <alignment/>
    </xf>
    <xf numFmtId="0" fontId="9" fillId="0" borderId="0" xfId="0" applyFont="1" applyAlignment="1">
      <alignment horizontal="centerContinuous"/>
    </xf>
    <xf numFmtId="181" fontId="9" fillId="0" borderId="0" xfId="42" applyNumberFormat="1" applyFont="1" applyAlignment="1">
      <alignment horizontal="centerContinuous"/>
    </xf>
    <xf numFmtId="0" fontId="16" fillId="0" borderId="17" xfId="0" applyFont="1" applyBorder="1" applyAlignment="1">
      <alignment vertical="top"/>
    </xf>
    <xf numFmtId="181" fontId="17" fillId="0" borderId="14" xfId="42" applyNumberFormat="1" applyFont="1" applyBorder="1" applyAlignment="1">
      <alignment/>
    </xf>
    <xf numFmtId="180" fontId="6" fillId="0" borderId="0" xfId="42" applyNumberFormat="1" applyFont="1" applyBorder="1" applyAlignment="1">
      <alignment/>
    </xf>
    <xf numFmtId="181" fontId="8" fillId="0" borderId="0" xfId="42" applyNumberFormat="1" applyFont="1" applyBorder="1" applyAlignment="1">
      <alignment/>
    </xf>
    <xf numFmtId="181" fontId="16" fillId="0" borderId="13" xfId="42" applyNumberFormat="1" applyFont="1" applyBorder="1" applyAlignment="1">
      <alignment horizontal="center" vertical="center" wrapText="1"/>
    </xf>
    <xf numFmtId="181" fontId="8" fillId="0" borderId="17" xfId="42" applyNumberFormat="1" applyFont="1" applyBorder="1" applyAlignment="1">
      <alignment/>
    </xf>
    <xf numFmtId="181" fontId="16" fillId="0" borderId="17" xfId="42" applyNumberFormat="1" applyFont="1" applyBorder="1" applyAlignment="1">
      <alignment/>
    </xf>
    <xf numFmtId="181" fontId="6" fillId="0" borderId="14" xfId="42" applyNumberFormat="1" applyFont="1" applyBorder="1" applyAlignment="1">
      <alignment/>
    </xf>
    <xf numFmtId="181" fontId="18" fillId="0" borderId="14" xfId="42" applyNumberFormat="1" applyFont="1" applyBorder="1" applyAlignment="1">
      <alignment/>
    </xf>
    <xf numFmtId="181" fontId="9" fillId="0" borderId="14" xfId="42" applyNumberFormat="1" applyFont="1" applyBorder="1" applyAlignment="1">
      <alignment/>
    </xf>
    <xf numFmtId="181" fontId="16" fillId="0" borderId="13" xfId="42" applyNumberFormat="1" applyFont="1" applyBorder="1" applyAlignment="1">
      <alignment/>
    </xf>
    <xf numFmtId="0" fontId="17" fillId="0" borderId="14" xfId="0" applyFont="1" applyBorder="1" applyAlignment="1">
      <alignment wrapText="1"/>
    </xf>
    <xf numFmtId="0" fontId="18" fillId="0" borderId="14" xfId="0" applyFont="1" applyBorder="1" applyAlignment="1">
      <alignment vertical="top"/>
    </xf>
    <xf numFmtId="181" fontId="4" fillId="0" borderId="0" xfId="42" applyNumberFormat="1" applyFont="1" applyAlignment="1">
      <alignment/>
    </xf>
    <xf numFmtId="3" fontId="6" fillId="0" borderId="0" xfId="42" applyNumberFormat="1" applyFont="1" applyBorder="1" applyAlignment="1">
      <alignment/>
    </xf>
    <xf numFmtId="3" fontId="6" fillId="0" borderId="0" xfId="0" applyNumberFormat="1" applyFont="1" applyBorder="1" applyAlignment="1">
      <alignment/>
    </xf>
    <xf numFmtId="0" fontId="11" fillId="0" borderId="0" xfId="0" applyFont="1" applyAlignment="1">
      <alignment horizontal="right"/>
    </xf>
    <xf numFmtId="181" fontId="8" fillId="0" borderId="11" xfId="42" applyNumberFormat="1" applyFont="1" applyBorder="1" applyAlignment="1">
      <alignment/>
    </xf>
    <xf numFmtId="0" fontId="8" fillId="0" borderId="18" xfId="0" applyFont="1" applyBorder="1" applyAlignment="1">
      <alignment horizontal="right"/>
    </xf>
    <xf numFmtId="0" fontId="8" fillId="0" borderId="19" xfId="0" applyFont="1" applyBorder="1" applyAlignment="1">
      <alignment/>
    </xf>
    <xf numFmtId="49" fontId="8" fillId="0" borderId="17" xfId="0" applyNumberFormat="1" applyFont="1" applyBorder="1" applyAlignment="1">
      <alignment horizontal="center"/>
    </xf>
    <xf numFmtId="0" fontId="8" fillId="0" borderId="17" xfId="0" applyFont="1" applyBorder="1" applyAlignment="1">
      <alignment/>
    </xf>
    <xf numFmtId="181" fontId="8" fillId="0" borderId="17" xfId="42" applyNumberFormat="1" applyFont="1" applyBorder="1" applyAlignment="1">
      <alignment/>
    </xf>
    <xf numFmtId="181" fontId="6" fillId="0" borderId="20" xfId="42" applyNumberFormat="1" applyFont="1" applyBorder="1" applyAlignment="1">
      <alignment/>
    </xf>
    <xf numFmtId="3" fontId="6" fillId="0" borderId="20" xfId="0" applyNumberFormat="1" applyFont="1" applyBorder="1" applyAlignment="1">
      <alignment/>
    </xf>
    <xf numFmtId="37" fontId="6" fillId="0" borderId="20" xfId="0" applyNumberFormat="1" applyFont="1" applyBorder="1" applyAlignment="1">
      <alignment/>
    </xf>
    <xf numFmtId="3" fontId="5" fillId="0" borderId="0" xfId="0" applyNumberFormat="1" applyFont="1" applyBorder="1" applyAlignment="1">
      <alignment horizontal="centerContinuous"/>
    </xf>
    <xf numFmtId="37" fontId="5" fillId="0" borderId="0" xfId="0" applyNumberFormat="1" applyFont="1" applyBorder="1" applyAlignment="1">
      <alignment horizontal="centerContinuous"/>
    </xf>
    <xf numFmtId="0" fontId="19" fillId="0" borderId="0" xfId="0" applyFont="1" applyAlignment="1">
      <alignment/>
    </xf>
    <xf numFmtId="181" fontId="19" fillId="0" borderId="0" xfId="42" applyNumberFormat="1" applyFont="1" applyAlignment="1">
      <alignment/>
    </xf>
    <xf numFmtId="0" fontId="5" fillId="0" borderId="0" xfId="0" applyFont="1" applyFill="1" applyBorder="1" applyAlignment="1">
      <alignment horizontal="centerContinuous"/>
    </xf>
    <xf numFmtId="0" fontId="6" fillId="0" borderId="20" xfId="0" applyFont="1" applyBorder="1" applyAlignment="1">
      <alignment/>
    </xf>
    <xf numFmtId="0" fontId="6" fillId="0" borderId="20" xfId="0" applyFont="1" applyBorder="1" applyAlignment="1">
      <alignment horizontal="center"/>
    </xf>
    <xf numFmtId="49" fontId="6" fillId="0" borderId="20" xfId="0" applyNumberFormat="1" applyFont="1" applyBorder="1" applyAlignment="1">
      <alignment horizontal="center"/>
    </xf>
    <xf numFmtId="181" fontId="6" fillId="0" borderId="20" xfId="42" applyNumberFormat="1" applyFont="1" applyBorder="1" applyAlignment="1">
      <alignment horizontal="center"/>
    </xf>
    <xf numFmtId="49" fontId="6" fillId="0" borderId="12" xfId="0" applyNumberFormat="1" applyFont="1" applyBorder="1" applyAlignment="1">
      <alignment horizontal="center"/>
    </xf>
    <xf numFmtId="181" fontId="6" fillId="0" borderId="0" xfId="42" applyNumberFormat="1" applyFont="1" applyFill="1" applyBorder="1" applyAlignment="1">
      <alignment/>
    </xf>
    <xf numFmtId="179" fontId="8" fillId="0" borderId="0" xfId="42" applyFont="1" applyBorder="1" applyAlignment="1">
      <alignment/>
    </xf>
    <xf numFmtId="10" fontId="9" fillId="0" borderId="0" xfId="59" applyNumberFormat="1" applyFont="1" applyAlignment="1">
      <alignment/>
    </xf>
    <xf numFmtId="10" fontId="6" fillId="0" borderId="0" xfId="59" applyNumberFormat="1" applyFont="1" applyAlignment="1">
      <alignment/>
    </xf>
    <xf numFmtId="181" fontId="6" fillId="0" borderId="12" xfId="42" applyNumberFormat="1" applyFont="1" applyBorder="1" applyAlignment="1">
      <alignment horizontal="center"/>
    </xf>
    <xf numFmtId="0" fontId="6" fillId="0" borderId="12" xfId="0" applyFont="1" applyBorder="1" applyAlignment="1">
      <alignment/>
    </xf>
    <xf numFmtId="181" fontId="8" fillId="0" borderId="14" xfId="0" applyNumberFormat="1" applyFont="1" applyBorder="1" applyAlignment="1">
      <alignment horizontal="center"/>
    </xf>
    <xf numFmtId="181" fontId="4" fillId="0" borderId="0" xfId="42" applyNumberFormat="1" applyFont="1" applyAlignment="1">
      <alignment horizontal="centerContinuous"/>
    </xf>
    <xf numFmtId="181" fontId="7" fillId="0" borderId="13" xfId="42" applyNumberFormat="1" applyFont="1" applyBorder="1" applyAlignment="1">
      <alignment horizontal="centerContinuous" vertical="center" wrapText="1"/>
    </xf>
    <xf numFmtId="181" fontId="6" fillId="0" borderId="15" xfId="0" applyNumberFormat="1" applyFont="1" applyBorder="1" applyAlignment="1">
      <alignment horizontal="center"/>
    </xf>
    <xf numFmtId="179" fontId="6" fillId="0" borderId="12" xfId="42" applyFont="1" applyBorder="1" applyAlignment="1">
      <alignment/>
    </xf>
    <xf numFmtId="181" fontId="9" fillId="0" borderId="0" xfId="42" applyNumberFormat="1" applyFont="1" applyAlignment="1">
      <alignment/>
    </xf>
    <xf numFmtId="0" fontId="8" fillId="0" borderId="0" xfId="0" applyFont="1" applyBorder="1" applyAlignment="1">
      <alignment wrapText="1"/>
    </xf>
    <xf numFmtId="37" fontId="8" fillId="0" borderId="0" xfId="0" applyNumberFormat="1" applyFont="1" applyAlignment="1">
      <alignment horizontal="center"/>
    </xf>
    <xf numFmtId="39" fontId="6" fillId="0" borderId="0" xfId="0" applyNumberFormat="1" applyFont="1" applyAlignment="1">
      <alignment/>
    </xf>
    <xf numFmtId="4" fontId="8" fillId="0" borderId="0" xfId="0" applyNumberFormat="1" applyFont="1" applyAlignment="1">
      <alignment/>
    </xf>
    <xf numFmtId="0" fontId="6" fillId="0" borderId="0" xfId="0" applyFont="1" applyBorder="1" applyAlignment="1">
      <alignment horizontal="right"/>
    </xf>
    <xf numFmtId="0" fontId="8" fillId="0" borderId="0" xfId="0" applyFont="1" applyBorder="1" applyAlignment="1">
      <alignment horizontal="right"/>
    </xf>
    <xf numFmtId="0" fontId="6" fillId="0" borderId="0" xfId="0" applyFont="1" applyBorder="1" applyAlignment="1">
      <alignment/>
    </xf>
    <xf numFmtId="181" fontId="6" fillId="0" borderId="19" xfId="42" applyNumberFormat="1" applyFont="1" applyBorder="1" applyAlignment="1">
      <alignment/>
    </xf>
    <xf numFmtId="3" fontId="8" fillId="0" borderId="0" xfId="0" applyNumberFormat="1" applyFont="1" applyFill="1" applyBorder="1" applyAlignment="1">
      <alignment/>
    </xf>
    <xf numFmtId="181" fontId="8" fillId="0" borderId="12" xfId="42" applyNumberFormat="1" applyFont="1" applyBorder="1" applyAlignment="1">
      <alignment horizontal="center"/>
    </xf>
    <xf numFmtId="3" fontId="8" fillId="0" borderId="11" xfId="0" applyNumberFormat="1" applyFont="1" applyBorder="1" applyAlignment="1">
      <alignment horizontal="center" vertical="center" wrapText="1"/>
    </xf>
    <xf numFmtId="179" fontId="8" fillId="0" borderId="11" xfId="42" applyFont="1" applyBorder="1" applyAlignment="1">
      <alignment horizontal="center" vertical="center" wrapText="1"/>
    </xf>
    <xf numFmtId="3" fontId="20" fillId="0" borderId="0" xfId="0" applyNumberFormat="1" applyFont="1" applyBorder="1" applyAlignment="1">
      <alignment wrapText="1"/>
    </xf>
    <xf numFmtId="179" fontId="6" fillId="0" borderId="0" xfId="42" applyFont="1" applyFill="1" applyAlignment="1">
      <alignment/>
    </xf>
    <xf numFmtId="0" fontId="11" fillId="0" borderId="0" xfId="0" applyFont="1" applyAlignment="1">
      <alignment/>
    </xf>
    <xf numFmtId="179" fontId="8" fillId="0" borderId="12" xfId="42" applyFont="1" applyBorder="1" applyAlignment="1">
      <alignment horizontal="center"/>
    </xf>
    <xf numFmtId="179" fontId="8" fillId="0" borderId="0" xfId="42" applyFont="1" applyAlignment="1">
      <alignment horizontal="center"/>
    </xf>
    <xf numFmtId="181" fontId="8" fillId="0" borderId="0" xfId="42" applyNumberFormat="1" applyFont="1" applyAlignment="1">
      <alignment horizontal="center"/>
    </xf>
    <xf numFmtId="37" fontId="6" fillId="0" borderId="19" xfId="0" applyNumberFormat="1" applyFont="1" applyBorder="1" applyAlignment="1">
      <alignment/>
    </xf>
    <xf numFmtId="0" fontId="9" fillId="0" borderId="0" xfId="0" applyFont="1" applyBorder="1" applyAlignment="1">
      <alignment horizontal="right"/>
    </xf>
    <xf numFmtId="0" fontId="9" fillId="0" borderId="0" xfId="0" applyFont="1" applyBorder="1" applyAlignment="1">
      <alignment/>
    </xf>
    <xf numFmtId="3" fontId="9" fillId="0" borderId="0" xfId="0" applyNumberFormat="1" applyFont="1" applyBorder="1" applyAlignment="1">
      <alignment/>
    </xf>
    <xf numFmtId="37" fontId="9" fillId="0" borderId="0" xfId="0" applyNumberFormat="1" applyFont="1" applyBorder="1" applyAlignment="1">
      <alignment/>
    </xf>
    <xf numFmtId="10" fontId="6" fillId="0" borderId="0" xfId="59" applyNumberFormat="1" applyFont="1" applyBorder="1" applyAlignment="1">
      <alignment/>
    </xf>
    <xf numFmtId="3" fontId="8" fillId="0" borderId="11" xfId="42" applyNumberFormat="1" applyFont="1" applyBorder="1" applyAlignment="1">
      <alignment/>
    </xf>
    <xf numFmtId="0" fontId="6" fillId="0" borderId="11" xfId="0" applyFont="1" applyBorder="1" applyAlignment="1">
      <alignment/>
    </xf>
    <xf numFmtId="181" fontId="11" fillId="0" borderId="11" xfId="42" applyNumberFormat="1" applyFont="1" applyBorder="1" applyAlignment="1">
      <alignment/>
    </xf>
    <xf numFmtId="179" fontId="6" fillId="0" borderId="0" xfId="42" applyFont="1" applyFill="1" applyBorder="1" applyAlignment="1">
      <alignment/>
    </xf>
    <xf numFmtId="0" fontId="24" fillId="0" borderId="0" xfId="0" applyFont="1" applyAlignment="1">
      <alignment/>
    </xf>
    <xf numFmtId="3" fontId="6" fillId="0" borderId="11" xfId="0" applyNumberFormat="1" applyFont="1" applyBorder="1" applyAlignment="1">
      <alignment/>
    </xf>
    <xf numFmtId="0" fontId="18" fillId="0" borderId="14" xfId="0" applyFont="1" applyBorder="1" applyAlignment="1">
      <alignment/>
    </xf>
    <xf numFmtId="0" fontId="9" fillId="0" borderId="14" xfId="0" applyFont="1" applyBorder="1" applyAlignment="1">
      <alignment horizontal="center"/>
    </xf>
    <xf numFmtId="0" fontId="25" fillId="0" borderId="0" xfId="0" applyFont="1" applyAlignment="1">
      <alignment horizontal="centerContinuous"/>
    </xf>
    <xf numFmtId="3" fontId="25" fillId="0" borderId="0" xfId="0" applyNumberFormat="1" applyFont="1" applyAlignment="1">
      <alignment horizontal="centerContinuous"/>
    </xf>
    <xf numFmtId="0" fontId="26" fillId="0" borderId="0" xfId="0" applyFont="1" applyAlignment="1">
      <alignment horizontal="centerContinuous"/>
    </xf>
    <xf numFmtId="0" fontId="25" fillId="0" borderId="0" xfId="0" applyFont="1" applyAlignment="1">
      <alignment/>
    </xf>
    <xf numFmtId="0" fontId="26" fillId="0" borderId="0" xfId="0" applyFont="1" applyAlignment="1">
      <alignment/>
    </xf>
    <xf numFmtId="3" fontId="26" fillId="0" borderId="0" xfId="0" applyNumberFormat="1" applyFont="1" applyAlignment="1">
      <alignment/>
    </xf>
    <xf numFmtId="3" fontId="25" fillId="0" borderId="0" xfId="0" applyNumberFormat="1" applyFont="1" applyAlignment="1">
      <alignment/>
    </xf>
    <xf numFmtId="0" fontId="0" fillId="0" borderId="0" xfId="0" applyAlignment="1">
      <alignment/>
    </xf>
    <xf numFmtId="0" fontId="6" fillId="0" borderId="0" xfId="0" applyNumberFormat="1" applyFont="1" applyAlignment="1">
      <alignment/>
    </xf>
    <xf numFmtId="0" fontId="8" fillId="0" borderId="20" xfId="0" applyFont="1" applyBorder="1" applyAlignment="1">
      <alignment/>
    </xf>
    <xf numFmtId="0" fontId="4" fillId="0" borderId="0" xfId="0" applyFont="1" applyAlignment="1">
      <alignment/>
    </xf>
    <xf numFmtId="0" fontId="6" fillId="0" borderId="11" xfId="0" applyFont="1" applyBorder="1" applyAlignment="1">
      <alignment/>
    </xf>
    <xf numFmtId="0" fontId="16" fillId="0" borderId="14" xfId="0" applyFont="1" applyBorder="1" applyAlignment="1">
      <alignment/>
    </xf>
    <xf numFmtId="0" fontId="16" fillId="0" borderId="14" xfId="0" applyFont="1" applyBorder="1" applyAlignment="1">
      <alignment horizontal="center"/>
    </xf>
    <xf numFmtId="0" fontId="22" fillId="0" borderId="0" xfId="0" applyFont="1" applyFill="1" applyBorder="1" applyAlignment="1">
      <alignment horizontal="centerContinuous"/>
    </xf>
    <xf numFmtId="0" fontId="22" fillId="0" borderId="0" xfId="0" applyFont="1" applyAlignment="1">
      <alignment/>
    </xf>
    <xf numFmtId="0" fontId="28" fillId="0" borderId="0" xfId="0" applyFont="1" applyAlignment="1">
      <alignment/>
    </xf>
    <xf numFmtId="3" fontId="6" fillId="0" borderId="0" xfId="0" applyNumberFormat="1" applyFont="1" applyAlignment="1">
      <alignment/>
    </xf>
    <xf numFmtId="37" fontId="6" fillId="0" borderId="0" xfId="0" applyNumberFormat="1" applyFont="1" applyAlignment="1">
      <alignment/>
    </xf>
    <xf numFmtId="179" fontId="8" fillId="0" borderId="11" xfId="42" applyFont="1" applyBorder="1" applyAlignment="1">
      <alignment/>
    </xf>
    <xf numFmtId="0" fontId="6" fillId="0" borderId="10" xfId="0" applyNumberFormat="1" applyFont="1" applyBorder="1" applyAlignment="1" quotePrefix="1">
      <alignment horizontal="right"/>
    </xf>
    <xf numFmtId="0" fontId="6" fillId="0" borderId="0" xfId="0" applyNumberFormat="1" applyFont="1" applyBorder="1" applyAlignment="1">
      <alignment/>
    </xf>
    <xf numFmtId="0" fontId="6" fillId="0" borderId="14" xfId="0" applyNumberFormat="1" applyFont="1" applyBorder="1" applyAlignment="1">
      <alignment horizontal="center"/>
    </xf>
    <xf numFmtId="0" fontId="6" fillId="0" borderId="0" xfId="0" applyNumberFormat="1" applyFont="1" applyAlignment="1">
      <alignment/>
    </xf>
    <xf numFmtId="3" fontId="6" fillId="0" borderId="14" xfId="42" applyNumberFormat="1" applyFont="1" applyBorder="1" applyAlignment="1">
      <alignment/>
    </xf>
    <xf numFmtId="0" fontId="16" fillId="0" borderId="15" xfId="0" applyFont="1" applyBorder="1" applyAlignment="1">
      <alignment/>
    </xf>
    <xf numFmtId="0" fontId="16" fillId="0" borderId="15" xfId="0" applyFont="1" applyBorder="1" applyAlignment="1">
      <alignment horizontal="center"/>
    </xf>
    <xf numFmtId="0" fontId="8" fillId="0" borderId="15" xfId="0" applyFont="1" applyBorder="1" applyAlignment="1">
      <alignment horizontal="center"/>
    </xf>
    <xf numFmtId="181" fontId="11" fillId="0" borderId="0" xfId="42" applyNumberFormat="1" applyFont="1" applyAlignment="1">
      <alignment horizontal="centerContinuous"/>
    </xf>
    <xf numFmtId="3" fontId="6" fillId="0" borderId="0" xfId="0" applyNumberFormat="1" applyFont="1" applyFill="1" applyBorder="1" applyAlignment="1">
      <alignment/>
    </xf>
    <xf numFmtId="37" fontId="6" fillId="0" borderId="0" xfId="0" applyNumberFormat="1" applyFont="1" applyFill="1" applyBorder="1" applyAlignment="1">
      <alignment/>
    </xf>
    <xf numFmtId="37" fontId="8" fillId="0" borderId="0" xfId="0" applyNumberFormat="1" applyFont="1" applyFill="1" applyBorder="1" applyAlignment="1">
      <alignment/>
    </xf>
    <xf numFmtId="181" fontId="8" fillId="0" borderId="0" xfId="42" applyNumberFormat="1" applyFont="1" applyFill="1" applyBorder="1" applyAlignment="1">
      <alignment/>
    </xf>
    <xf numFmtId="181" fontId="8" fillId="0" borderId="0" xfId="0" applyNumberFormat="1" applyFont="1" applyFill="1" applyBorder="1" applyAlignment="1">
      <alignment/>
    </xf>
    <xf numFmtId="3" fontId="8" fillId="0" borderId="12" xfId="0" applyNumberFormat="1" applyFont="1" applyBorder="1" applyAlignment="1">
      <alignment horizontal="center" vertical="center" wrapText="1"/>
    </xf>
    <xf numFmtId="0" fontId="9" fillId="0" borderId="0" xfId="0" applyFont="1" applyFill="1" applyBorder="1" applyAlignment="1">
      <alignment/>
    </xf>
    <xf numFmtId="3" fontId="9" fillId="0" borderId="0" xfId="0" applyNumberFormat="1" applyFont="1" applyFill="1" applyBorder="1" applyAlignment="1">
      <alignment/>
    </xf>
    <xf numFmtId="179" fontId="9" fillId="0" borderId="0" xfId="42" applyFont="1" applyFill="1" applyBorder="1" applyAlignment="1">
      <alignment/>
    </xf>
    <xf numFmtId="180" fontId="9" fillId="0" borderId="0" xfId="42" applyNumberFormat="1" applyFont="1" applyFill="1" applyBorder="1" applyAlignment="1">
      <alignment/>
    </xf>
    <xf numFmtId="181" fontId="9" fillId="0" borderId="0" xfId="42" applyNumberFormat="1" applyFont="1" applyFill="1" applyBorder="1" applyAlignment="1">
      <alignment/>
    </xf>
    <xf numFmtId="181" fontId="6" fillId="0" borderId="0" xfId="42" applyNumberFormat="1" applyFont="1" applyBorder="1" applyAlignment="1">
      <alignment horizontal="right"/>
    </xf>
    <xf numFmtId="37" fontId="9" fillId="0" borderId="0" xfId="0" applyNumberFormat="1" applyFont="1" applyFill="1" applyBorder="1" applyAlignment="1">
      <alignment/>
    </xf>
    <xf numFmtId="3" fontId="8" fillId="0" borderId="21" xfId="0" applyNumberFormat="1" applyFont="1" applyFill="1" applyBorder="1" applyAlignment="1">
      <alignment/>
    </xf>
    <xf numFmtId="0" fontId="11" fillId="0" borderId="0" xfId="0" applyFont="1" applyBorder="1" applyAlignment="1">
      <alignment horizontal="right"/>
    </xf>
    <xf numFmtId="0" fontId="11" fillId="0" borderId="0" xfId="0" applyFont="1" applyFill="1" applyBorder="1" applyAlignment="1">
      <alignment/>
    </xf>
    <xf numFmtId="3" fontId="11" fillId="0" borderId="0" xfId="0" applyNumberFormat="1" applyFont="1" applyFill="1" applyBorder="1" applyAlignment="1">
      <alignment/>
    </xf>
    <xf numFmtId="3" fontId="8" fillId="0" borderId="0" xfId="0" applyNumberFormat="1" applyFont="1" applyFill="1" applyBorder="1" applyAlignment="1">
      <alignment horizontal="center" vertical="center" wrapText="1"/>
    </xf>
    <xf numFmtId="179" fontId="8" fillId="0" borderId="0" xfId="42"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12" xfId="0" applyNumberFormat="1" applyFont="1" applyFill="1" applyBorder="1" applyAlignment="1">
      <alignment horizontal="center" vertical="center" wrapText="1"/>
    </xf>
    <xf numFmtId="181" fontId="6" fillId="0" borderId="0" xfId="42" applyNumberFormat="1" applyFont="1" applyFill="1" applyBorder="1" applyAlignment="1">
      <alignment vertical="center" wrapText="1"/>
    </xf>
    <xf numFmtId="181" fontId="8" fillId="0" borderId="21" xfId="42" applyNumberFormat="1" applyFont="1" applyFill="1" applyBorder="1" applyAlignment="1">
      <alignment/>
    </xf>
    <xf numFmtId="3" fontId="11" fillId="0" borderId="21" xfId="0" applyNumberFormat="1" applyFont="1" applyFill="1" applyBorder="1" applyAlignment="1">
      <alignment/>
    </xf>
    <xf numFmtId="37" fontId="11" fillId="0" borderId="21" xfId="0" applyNumberFormat="1" applyFont="1" applyFill="1" applyBorder="1" applyAlignment="1">
      <alignment/>
    </xf>
    <xf numFmtId="181" fontId="11" fillId="0" borderId="21" xfId="42" applyNumberFormat="1" applyFont="1" applyFill="1" applyBorder="1" applyAlignment="1">
      <alignment/>
    </xf>
    <xf numFmtId="3" fontId="8" fillId="0" borderId="11" xfId="0" applyNumberFormat="1" applyFont="1" applyBorder="1" applyAlignment="1">
      <alignment/>
    </xf>
    <xf numFmtId="181" fontId="6" fillId="0" borderId="11" xfId="0" applyNumberFormat="1" applyFont="1" applyBorder="1" applyAlignment="1">
      <alignment/>
    </xf>
    <xf numFmtId="0" fontId="8" fillId="0" borderId="12" xfId="0" applyFont="1" applyBorder="1" applyAlignment="1">
      <alignment horizontal="center" vertical="center" wrapText="1"/>
    </xf>
    <xf numFmtId="181" fontId="8" fillId="0" borderId="12" xfId="42" applyNumberFormat="1" applyFont="1" applyBorder="1" applyAlignment="1">
      <alignment horizontal="center" vertical="center" wrapText="1"/>
    </xf>
    <xf numFmtId="3" fontId="6" fillId="0" borderId="12" xfId="0" applyNumberFormat="1" applyFont="1" applyBorder="1" applyAlignment="1">
      <alignment/>
    </xf>
    <xf numFmtId="3" fontId="6" fillId="0" borderId="12" xfId="42" applyNumberFormat="1" applyFont="1" applyBorder="1" applyAlignment="1">
      <alignment/>
    </xf>
    <xf numFmtId="181" fontId="8" fillId="0" borderId="21" xfId="42" applyNumberFormat="1" applyFont="1" applyBorder="1" applyAlignment="1">
      <alignment/>
    </xf>
    <xf numFmtId="0" fontId="4" fillId="0" borderId="0" xfId="0" applyFont="1" applyAlignment="1">
      <alignment wrapText="1"/>
    </xf>
    <xf numFmtId="181" fontId="9" fillId="0" borderId="0" xfId="0" applyNumberFormat="1" applyFont="1" applyAlignment="1">
      <alignment/>
    </xf>
    <xf numFmtId="181" fontId="9" fillId="0" borderId="12" xfId="42" applyNumberFormat="1" applyFont="1" applyBorder="1" applyAlignment="1">
      <alignment/>
    </xf>
    <xf numFmtId="0" fontId="11" fillId="0" borderId="0" xfId="0" applyFont="1" applyBorder="1" applyAlignment="1">
      <alignment/>
    </xf>
    <xf numFmtId="3" fontId="11" fillId="0" borderId="0" xfId="0" applyNumberFormat="1" applyFont="1" applyBorder="1" applyAlignment="1">
      <alignment/>
    </xf>
    <xf numFmtId="37" fontId="11" fillId="0" borderId="0" xfId="0" applyNumberFormat="1" applyFont="1" applyBorder="1" applyAlignment="1">
      <alignment/>
    </xf>
    <xf numFmtId="3" fontId="6" fillId="0" borderId="12" xfId="42" applyNumberFormat="1" applyFont="1" applyBorder="1" applyAlignment="1">
      <alignment/>
    </xf>
    <xf numFmtId="3" fontId="11" fillId="0" borderId="11" xfId="42" applyNumberFormat="1" applyFont="1" applyBorder="1" applyAlignment="1">
      <alignment/>
    </xf>
    <xf numFmtId="181" fontId="9" fillId="0" borderId="0" xfId="42" applyNumberFormat="1" applyFont="1" applyBorder="1" applyAlignment="1">
      <alignment/>
    </xf>
    <xf numFmtId="37" fontId="11" fillId="0" borderId="0" xfId="0" applyNumberFormat="1" applyFont="1" applyBorder="1" applyAlignment="1">
      <alignment horizontal="center"/>
    </xf>
    <xf numFmtId="179" fontId="9" fillId="0" borderId="0" xfId="42" applyFont="1" applyBorder="1" applyAlignment="1">
      <alignment/>
    </xf>
    <xf numFmtId="37" fontId="9" fillId="0" borderId="0" xfId="0" applyNumberFormat="1" applyFont="1" applyBorder="1" applyAlignment="1">
      <alignment horizontal="center"/>
    </xf>
    <xf numFmtId="179" fontId="9" fillId="0" borderId="0" xfId="42" applyFont="1" applyAlignment="1">
      <alignment/>
    </xf>
    <xf numFmtId="181" fontId="22" fillId="0" borderId="13" xfId="42" applyNumberFormat="1" applyFont="1" applyBorder="1" applyAlignment="1">
      <alignment horizontal="center" vertical="center"/>
    </xf>
    <xf numFmtId="181" fontId="6" fillId="0" borderId="0" xfId="42" applyNumberFormat="1" applyFont="1" applyBorder="1" applyAlignment="1">
      <alignment/>
    </xf>
    <xf numFmtId="181" fontId="6" fillId="0" borderId="12" xfId="42" applyNumberFormat="1" applyFont="1" applyBorder="1" applyAlignment="1">
      <alignment/>
    </xf>
    <xf numFmtId="0" fontId="8" fillId="0" borderId="13" xfId="0" applyFont="1" applyBorder="1" applyAlignment="1">
      <alignment horizontal="center" wrapText="1"/>
    </xf>
    <xf numFmtId="181" fontId="6" fillId="0" borderId="0" xfId="42" applyNumberFormat="1" applyFont="1" applyFill="1" applyBorder="1" applyAlignment="1">
      <alignment/>
    </xf>
    <xf numFmtId="181" fontId="17" fillId="0" borderId="15" xfId="42" applyNumberFormat="1" applyFont="1" applyBorder="1" applyAlignment="1">
      <alignment/>
    </xf>
    <xf numFmtId="0" fontId="6" fillId="0" borderId="0" xfId="0" applyFont="1" applyAlignment="1">
      <alignment vertical="center"/>
    </xf>
    <xf numFmtId="179" fontId="6" fillId="0" borderId="0" xfId="42" applyFont="1" applyBorder="1" applyAlignment="1">
      <alignment horizontal="center"/>
    </xf>
    <xf numFmtId="0" fontId="32" fillId="0" borderId="22" xfId="0" applyFont="1" applyBorder="1" applyAlignment="1">
      <alignment vertical="top" wrapText="1"/>
    </xf>
    <xf numFmtId="181" fontId="11" fillId="0" borderId="22" xfId="42" applyNumberFormat="1" applyFont="1" applyBorder="1" applyAlignment="1">
      <alignment/>
    </xf>
    <xf numFmtId="0" fontId="9" fillId="0" borderId="0" xfId="0" applyFont="1" applyAlignment="1">
      <alignment/>
    </xf>
    <xf numFmtId="179" fontId="6" fillId="0" borderId="0" xfId="42" applyFont="1" applyAlignment="1">
      <alignment/>
    </xf>
    <xf numFmtId="181" fontId="9" fillId="0" borderId="0" xfId="42" applyNumberFormat="1" applyFont="1" applyAlignment="1">
      <alignment/>
    </xf>
    <xf numFmtId="0" fontId="11" fillId="0" borderId="0" xfId="0" applyFont="1" applyAlignment="1">
      <alignment horizontal="centerContinuous"/>
    </xf>
    <xf numFmtId="181" fontId="31" fillId="0" borderId="0" xfId="42" applyNumberFormat="1" applyFont="1" applyAlignment="1">
      <alignment horizontal="centerContinuous"/>
    </xf>
    <xf numFmtId="49" fontId="6" fillId="0" borderId="0" xfId="0" applyNumberFormat="1" applyFont="1" applyBorder="1" applyAlignment="1">
      <alignment horizontal="centerContinuous"/>
    </xf>
    <xf numFmtId="181" fontId="16" fillId="0" borderId="14" xfId="42" applyNumberFormat="1" applyFont="1" applyBorder="1" applyAlignment="1">
      <alignment/>
    </xf>
    <xf numFmtId="0" fontId="16" fillId="0" borderId="13" xfId="0" applyFont="1" applyBorder="1" applyAlignment="1">
      <alignment vertical="center"/>
    </xf>
    <xf numFmtId="0" fontId="16" fillId="0" borderId="13" xfId="0" applyFont="1" applyBorder="1" applyAlignment="1">
      <alignment horizontal="center" vertical="center"/>
    </xf>
    <xf numFmtId="0" fontId="8" fillId="0" borderId="13" xfId="0" applyFont="1" applyBorder="1" applyAlignment="1">
      <alignment horizontal="center" vertical="center"/>
    </xf>
    <xf numFmtId="181" fontId="16" fillId="0" borderId="15" xfId="42" applyNumberFormat="1" applyFont="1" applyBorder="1" applyAlignment="1">
      <alignment/>
    </xf>
    <xf numFmtId="0" fontId="16" fillId="0" borderId="15" xfId="0" applyFont="1" applyBorder="1" applyAlignment="1">
      <alignment vertical="center"/>
    </xf>
    <xf numFmtId="181" fontId="16" fillId="0" borderId="15" xfId="42" applyNumberFormat="1" applyFont="1" applyBorder="1" applyAlignment="1">
      <alignment vertical="center"/>
    </xf>
    <xf numFmtId="179" fontId="17" fillId="0" borderId="14" xfId="42" applyNumberFormat="1" applyFont="1" applyBorder="1" applyAlignment="1">
      <alignment/>
    </xf>
    <xf numFmtId="181" fontId="16" fillId="0" borderId="14" xfId="42" applyNumberFormat="1" applyFont="1" applyBorder="1" applyAlignment="1">
      <alignment/>
    </xf>
    <xf numFmtId="181" fontId="17" fillId="0" borderId="14" xfId="42" applyNumberFormat="1" applyFont="1" applyBorder="1" applyAlignment="1">
      <alignment/>
    </xf>
    <xf numFmtId="181" fontId="17" fillId="0" borderId="15" xfId="42" applyNumberFormat="1" applyFont="1" applyBorder="1" applyAlignment="1">
      <alignment/>
    </xf>
    <xf numFmtId="37" fontId="11" fillId="0" borderId="0" xfId="0" applyNumberFormat="1" applyFont="1" applyFill="1" applyBorder="1" applyAlignment="1">
      <alignment/>
    </xf>
    <xf numFmtId="181" fontId="11" fillId="0" borderId="0" xfId="42" applyNumberFormat="1" applyFont="1" applyFill="1" applyBorder="1" applyAlignment="1">
      <alignment/>
    </xf>
    <xf numFmtId="37" fontId="11" fillId="0" borderId="0" xfId="0" applyNumberFormat="1" applyFont="1" applyAlignment="1">
      <alignment horizontal="centerContinuous"/>
    </xf>
    <xf numFmtId="37" fontId="11" fillId="0" borderId="0" xfId="0" applyNumberFormat="1" applyFont="1" applyAlignment="1">
      <alignment horizontal="center"/>
    </xf>
    <xf numFmtId="181" fontId="11" fillId="0" borderId="0" xfId="42" applyNumberFormat="1" applyFont="1" applyAlignment="1">
      <alignment/>
    </xf>
    <xf numFmtId="0" fontId="11" fillId="0" borderId="0" xfId="0" applyFont="1" applyBorder="1" applyAlignment="1">
      <alignment horizontal="centerContinuous"/>
    </xf>
    <xf numFmtId="49" fontId="11" fillId="0" borderId="0" xfId="0" applyNumberFormat="1" applyFont="1" applyAlignment="1">
      <alignment horizontal="center"/>
    </xf>
    <xf numFmtId="3" fontId="26" fillId="0" borderId="0" xfId="0" applyNumberFormat="1" applyFont="1" applyAlignment="1">
      <alignment horizontal="centerContinuous"/>
    </xf>
    <xf numFmtId="3" fontId="26" fillId="0" borderId="0" xfId="0" applyNumberFormat="1" applyFont="1" applyAlignment="1" quotePrefix="1">
      <alignment horizontal="centerContinuous"/>
    </xf>
    <xf numFmtId="3" fontId="26" fillId="0" borderId="23" xfId="0" applyNumberFormat="1" applyFont="1" applyBorder="1" applyAlignment="1">
      <alignment/>
    </xf>
    <xf numFmtId="3" fontId="26" fillId="0" borderId="23" xfId="0" applyNumberFormat="1" applyFont="1" applyBorder="1" applyAlignment="1">
      <alignment horizontal="center"/>
    </xf>
    <xf numFmtId="9" fontId="26" fillId="0" borderId="23" xfId="0" applyNumberFormat="1" applyFont="1" applyBorder="1" applyAlignment="1">
      <alignment/>
    </xf>
    <xf numFmtId="3" fontId="26" fillId="0" borderId="24" xfId="0" applyNumberFormat="1" applyFont="1" applyBorder="1" applyAlignment="1">
      <alignment/>
    </xf>
    <xf numFmtId="3" fontId="26" fillId="0" borderId="24" xfId="0" applyNumberFormat="1" applyFont="1" applyBorder="1" applyAlignment="1">
      <alignment horizontal="center"/>
    </xf>
    <xf numFmtId="9" fontId="26" fillId="0" borderId="24" xfId="0" applyNumberFormat="1" applyFont="1" applyBorder="1" applyAlignment="1">
      <alignment/>
    </xf>
    <xf numFmtId="3" fontId="25" fillId="0" borderId="24" xfId="0" applyNumberFormat="1" applyFont="1" applyBorder="1" applyAlignment="1">
      <alignment horizontal="center"/>
    </xf>
    <xf numFmtId="3" fontId="25" fillId="0" borderId="25" xfId="0" applyNumberFormat="1" applyFont="1" applyBorder="1" applyAlignment="1">
      <alignment horizontal="centerContinuous"/>
    </xf>
    <xf numFmtId="179" fontId="26" fillId="0" borderId="0" xfId="42" applyFont="1" applyAlignment="1">
      <alignment/>
    </xf>
    <xf numFmtId="0" fontId="6" fillId="0" borderId="0" xfId="0" applyNumberFormat="1" applyFont="1" applyAlignment="1">
      <alignment wrapText="1"/>
    </xf>
    <xf numFmtId="181" fontId="16" fillId="0" borderId="13" xfId="42" applyNumberFormat="1" applyFont="1" applyBorder="1" applyAlignment="1">
      <alignment vertical="center"/>
    </xf>
    <xf numFmtId="0" fontId="12" fillId="0" borderId="0" xfId="0" applyFont="1" applyBorder="1" applyAlignment="1">
      <alignment horizontal="centerContinuous"/>
    </xf>
    <xf numFmtId="0" fontId="16" fillId="0" borderId="26" xfId="0" applyFont="1" applyBorder="1" applyAlignment="1">
      <alignment vertical="center"/>
    </xf>
    <xf numFmtId="0" fontId="16" fillId="0" borderId="26" xfId="0" applyFont="1" applyBorder="1" applyAlignment="1">
      <alignment horizontal="center" vertical="center"/>
    </xf>
    <xf numFmtId="0" fontId="8" fillId="0" borderId="26" xfId="0" applyFont="1" applyBorder="1" applyAlignment="1">
      <alignment horizontal="center" vertical="center"/>
    </xf>
    <xf numFmtId="181" fontId="16" fillId="0" borderId="26" xfId="42" applyNumberFormat="1" applyFont="1" applyBorder="1" applyAlignment="1">
      <alignment vertical="center"/>
    </xf>
    <xf numFmtId="181" fontId="22" fillId="0" borderId="13" xfId="42" applyNumberFormat="1" applyFont="1" applyBorder="1" applyAlignment="1">
      <alignment horizontal="center" vertical="center" wrapText="1"/>
    </xf>
    <xf numFmtId="181" fontId="22" fillId="0" borderId="17" xfId="42" applyNumberFormat="1" applyFont="1" applyBorder="1" applyAlignment="1">
      <alignment horizontal="center" vertical="center" wrapText="1"/>
    </xf>
    <xf numFmtId="181" fontId="23" fillId="0" borderId="15" xfId="42" applyNumberFormat="1" applyFont="1" applyBorder="1" applyAlignment="1">
      <alignment vertical="center" wrapText="1"/>
    </xf>
    <xf numFmtId="0" fontId="22" fillId="0" borderId="17" xfId="0" applyFont="1" applyBorder="1" applyAlignment="1">
      <alignment horizontal="center" vertical="center" wrapText="1"/>
    </xf>
    <xf numFmtId="0" fontId="23" fillId="0" borderId="15"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8" xfId="0" applyFont="1" applyBorder="1" applyAlignment="1">
      <alignment horizontal="center" vertical="center" wrapText="1"/>
    </xf>
    <xf numFmtId="49" fontId="7" fillId="0" borderId="17"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6" fillId="0" borderId="0" xfId="0" applyFont="1" applyBorder="1" applyAlignment="1">
      <alignment wrapText="1"/>
    </xf>
    <xf numFmtId="0" fontId="4" fillId="0" borderId="0" xfId="0" applyFont="1" applyAlignment="1">
      <alignment wrapText="1"/>
    </xf>
    <xf numFmtId="0" fontId="6" fillId="0" borderId="0" xfId="0" applyFont="1" applyAlignment="1">
      <alignment wrapText="1"/>
    </xf>
    <xf numFmtId="0" fontId="0" fillId="0" borderId="0" xfId="0" applyAlignment="1">
      <alignment wrapText="1"/>
    </xf>
    <xf numFmtId="0" fontId="9" fillId="0" borderId="0" xfId="0" applyFont="1" applyAlignment="1">
      <alignment wrapText="1"/>
    </xf>
    <xf numFmtId="0" fontId="34" fillId="0" borderId="0" xfId="0" applyFont="1" applyAlignment="1">
      <alignment wrapText="1"/>
    </xf>
    <xf numFmtId="0" fontId="0" fillId="0" borderId="0" xfId="0" applyFont="1" applyAlignment="1">
      <alignment wrapText="1"/>
    </xf>
    <xf numFmtId="37" fontId="8" fillId="0" borderId="0" xfId="0" applyNumberFormat="1"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wrapText="1"/>
    </xf>
    <xf numFmtId="0" fontId="8" fillId="0" borderId="0" xfId="0" applyFont="1" applyAlignment="1">
      <alignment horizontal="left"/>
    </xf>
    <xf numFmtId="0" fontId="7" fillId="0" borderId="0" xfId="0" applyFont="1" applyAlignment="1">
      <alignment horizontal="left"/>
    </xf>
    <xf numFmtId="0" fontId="4" fillId="0" borderId="0" xfId="0" applyFont="1" applyAlignment="1">
      <alignment horizontal="left"/>
    </xf>
    <xf numFmtId="37" fontId="20" fillId="0" borderId="0" xfId="0" applyNumberFormat="1" applyFont="1" applyAlignment="1">
      <alignment wrapText="1"/>
    </xf>
    <xf numFmtId="0" fontId="8" fillId="0" borderId="0" xfId="0" applyNumberFormat="1" applyFont="1" applyAlignment="1">
      <alignment wrapText="1"/>
    </xf>
    <xf numFmtId="0" fontId="6" fillId="0" borderId="0" xfId="0" applyFont="1" applyAlignment="1">
      <alignment horizontal="justify" wrapText="1"/>
    </xf>
    <xf numFmtId="0" fontId="11" fillId="0" borderId="0" xfId="0" applyFont="1" applyAlignment="1">
      <alignment wrapText="1"/>
    </xf>
    <xf numFmtId="0" fontId="0" fillId="0" borderId="0" xfId="0" applyBorder="1" applyAlignment="1">
      <alignment wrapText="1"/>
    </xf>
    <xf numFmtId="0" fontId="6" fillId="0" borderId="0" xfId="0" applyNumberFormat="1" applyFont="1" applyAlignment="1">
      <alignment wrapText="1"/>
    </xf>
    <xf numFmtId="0" fontId="11" fillId="0" borderId="0" xfId="0" applyNumberFormat="1" applyFont="1" applyAlignment="1">
      <alignment wrapText="1"/>
    </xf>
    <xf numFmtId="0" fontId="8" fillId="0" borderId="0" xfId="0" applyFont="1" applyAlignment="1">
      <alignment horizontal="justify" wrapText="1"/>
    </xf>
    <xf numFmtId="0" fontId="7" fillId="0" borderId="0" xfId="0" applyFont="1" applyAlignment="1">
      <alignment wrapText="1"/>
    </xf>
    <xf numFmtId="0" fontId="11" fillId="0" borderId="0" xfId="0" applyFont="1" applyAlignment="1">
      <alignment horizontal="justify" wrapText="1"/>
    </xf>
    <xf numFmtId="0" fontId="31" fillId="0" borderId="0" xfId="0" applyFont="1" applyAlignment="1">
      <alignment wrapText="1"/>
    </xf>
    <xf numFmtId="0" fontId="23" fillId="0" borderId="0" xfId="0" applyFont="1" applyAlignment="1">
      <alignment horizontal="justify" wrapText="1"/>
    </xf>
    <xf numFmtId="0" fontId="9" fillId="0" borderId="0" xfId="0" applyFont="1" applyAlignment="1">
      <alignment horizontal="justify" wrapText="1"/>
    </xf>
    <xf numFmtId="0" fontId="28" fillId="0" borderId="0" xfId="0" applyNumberFormat="1" applyFont="1" applyAlignment="1">
      <alignment wrapText="1"/>
    </xf>
    <xf numFmtId="0" fontId="21" fillId="0" borderId="0" xfId="0" applyFont="1" applyAlignment="1">
      <alignment horizontal="justify" wrapText="1"/>
    </xf>
    <xf numFmtId="0" fontId="17" fillId="0" borderId="0" xfId="0" applyFont="1" applyAlignment="1">
      <alignment horizontal="justify" wrapText="1"/>
    </xf>
    <xf numFmtId="0" fontId="22" fillId="0" borderId="0" xfId="0" applyFont="1" applyAlignment="1">
      <alignment wrapText="1"/>
    </xf>
    <xf numFmtId="3" fontId="6" fillId="0" borderId="0" xfId="0" applyNumberFormat="1" applyFont="1" applyAlignment="1">
      <alignment wrapText="1"/>
    </xf>
    <xf numFmtId="0" fontId="0" fillId="0" borderId="0" xfId="0" applyFont="1" applyBorder="1" applyAlignment="1">
      <alignment wrapText="1"/>
    </xf>
    <xf numFmtId="0" fontId="33" fillId="0" borderId="0" xfId="0" applyFont="1" applyAlignment="1">
      <alignment wrapText="1"/>
    </xf>
    <xf numFmtId="0" fontId="8" fillId="0" borderId="12" xfId="0" applyFont="1" applyBorder="1" applyAlignment="1">
      <alignment horizontal="center" vertical="center" wrapText="1"/>
    </xf>
    <xf numFmtId="0" fontId="0" fillId="0" borderId="12" xfId="0" applyBorder="1" applyAlignment="1">
      <alignment wrapText="1"/>
    </xf>
    <xf numFmtId="0" fontId="26" fillId="0" borderId="0" xfId="0" applyFont="1" applyAlignment="1">
      <alignment wrapText="1"/>
    </xf>
    <xf numFmtId="3" fontId="27" fillId="0" borderId="0" xfId="0" applyNumberFormat="1" applyFont="1" applyAlignment="1">
      <alignment horizontal="right"/>
    </xf>
    <xf numFmtId="3" fontId="25" fillId="0" borderId="29" xfId="0" applyNumberFormat="1" applyFont="1" applyBorder="1" applyAlignment="1">
      <alignment horizontal="center" vertical="center" wrapText="1"/>
    </xf>
    <xf numFmtId="0" fontId="0" fillId="0" borderId="29" xfId="0" applyBorder="1" applyAlignment="1">
      <alignment horizontal="center" vertical="center" wrapText="1"/>
    </xf>
    <xf numFmtId="0" fontId="0" fillId="0" borderId="24" xfId="0" applyBorder="1" applyAlignment="1">
      <alignment horizontal="center" vertical="center" wrapText="1"/>
    </xf>
    <xf numFmtId="3" fontId="25" fillId="0" borderId="24"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75"/>
  <sheetViews>
    <sheetView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A17" sqref="A17"/>
    </sheetView>
  </sheetViews>
  <sheetFormatPr defaultColWidth="9.140625" defaultRowHeight="12.75"/>
  <cols>
    <col min="1" max="1" width="40.00390625" style="0" customWidth="1"/>
    <col min="2" max="2" width="6.28125" style="0" customWidth="1"/>
    <col min="4" max="5" width="12.57421875" style="0" bestFit="1" customWidth="1"/>
  </cols>
  <sheetData>
    <row r="1" spans="1:5" s="1" customFormat="1" ht="12.75">
      <c r="A1" s="44" t="s">
        <v>266</v>
      </c>
      <c r="E1" s="1" t="s">
        <v>267</v>
      </c>
    </row>
    <row r="2" s="1" customFormat="1" ht="12.75">
      <c r="A2" s="1" t="s">
        <v>268</v>
      </c>
    </row>
    <row r="3" s="1" customFormat="1" ht="12.75">
      <c r="A3" s="1" t="s">
        <v>269</v>
      </c>
    </row>
    <row r="4" s="1" customFormat="1" ht="12.75"/>
    <row r="5" s="1" customFormat="1" ht="12.75">
      <c r="E5" s="1" t="s">
        <v>270</v>
      </c>
    </row>
    <row r="6" spans="1:5" s="3" customFormat="1" ht="12.75">
      <c r="A6" s="3" t="s">
        <v>271</v>
      </c>
      <c r="B6" s="3" t="s">
        <v>272</v>
      </c>
      <c r="C6" s="3" t="s">
        <v>273</v>
      </c>
      <c r="D6" s="3" t="s">
        <v>274</v>
      </c>
      <c r="E6" s="3" t="s">
        <v>275</v>
      </c>
    </row>
    <row r="7" spans="1:5" s="3" customFormat="1" ht="12.75">
      <c r="A7" s="3" t="s">
        <v>276</v>
      </c>
      <c r="B7" s="3">
        <v>100</v>
      </c>
      <c r="D7" s="45">
        <v>68921421317</v>
      </c>
      <c r="E7" s="45">
        <v>63921390903</v>
      </c>
    </row>
    <row r="8" spans="1:5" s="1" customFormat="1" ht="12.75">
      <c r="A8" s="1" t="s">
        <v>277</v>
      </c>
      <c r="B8" s="1">
        <v>110</v>
      </c>
      <c r="D8" s="42">
        <v>5522340680</v>
      </c>
      <c r="E8" s="42">
        <v>6297439656</v>
      </c>
    </row>
    <row r="9" spans="1:5" s="1" customFormat="1" ht="12.75">
      <c r="A9" s="1" t="s">
        <v>278</v>
      </c>
      <c r="B9" s="1">
        <v>111</v>
      </c>
      <c r="C9" s="1" t="s">
        <v>54</v>
      </c>
      <c r="D9" s="42">
        <v>5522340680</v>
      </c>
      <c r="E9" s="42">
        <v>6297439656</v>
      </c>
    </row>
    <row r="10" spans="1:5" s="3" customFormat="1" ht="12" customHeight="1">
      <c r="A10" s="3" t="s">
        <v>279</v>
      </c>
      <c r="B10" s="3">
        <v>120</v>
      </c>
      <c r="D10" s="3" t="s">
        <v>280</v>
      </c>
      <c r="E10" s="3" t="s">
        <v>280</v>
      </c>
    </row>
    <row r="11" spans="1:5" s="3" customFormat="1" ht="12.75">
      <c r="A11" s="3" t="s">
        <v>281</v>
      </c>
      <c r="B11" s="3">
        <v>130</v>
      </c>
      <c r="D11" s="45">
        <v>23757509616</v>
      </c>
      <c r="E11" s="45">
        <v>20262174057</v>
      </c>
    </row>
    <row r="12" spans="1:5" s="1" customFormat="1" ht="12.75">
      <c r="A12" s="1" t="s">
        <v>282</v>
      </c>
      <c r="B12" s="1">
        <v>131</v>
      </c>
      <c r="D12" s="42">
        <v>18951666228</v>
      </c>
      <c r="E12" s="42">
        <v>17928461052</v>
      </c>
    </row>
    <row r="13" spans="1:5" s="1" customFormat="1" ht="12.75">
      <c r="A13" s="1" t="s">
        <v>283</v>
      </c>
      <c r="B13" s="1">
        <v>132</v>
      </c>
      <c r="D13" s="42">
        <v>4488915822</v>
      </c>
      <c r="E13" s="42">
        <v>2103113430</v>
      </c>
    </row>
    <row r="14" spans="1:5" s="1" customFormat="1" ht="12.75">
      <c r="A14" s="1" t="s">
        <v>284</v>
      </c>
      <c r="B14" s="1">
        <v>135</v>
      </c>
      <c r="C14" s="1" t="s">
        <v>55</v>
      </c>
      <c r="D14" s="42">
        <v>316927566</v>
      </c>
      <c r="E14" s="42">
        <v>230599575</v>
      </c>
    </row>
    <row r="15" spans="1:5" s="1" customFormat="1" ht="12.75">
      <c r="A15" s="1" t="s">
        <v>285</v>
      </c>
      <c r="B15" s="1">
        <v>140</v>
      </c>
      <c r="D15" s="42">
        <v>38371604115</v>
      </c>
      <c r="E15" s="42">
        <v>36556049190</v>
      </c>
    </row>
    <row r="16" spans="1:5" s="1" customFormat="1" ht="12.75">
      <c r="A16" s="1" t="s">
        <v>286</v>
      </c>
      <c r="B16" s="1">
        <v>141</v>
      </c>
      <c r="C16" s="1" t="s">
        <v>56</v>
      </c>
      <c r="D16" s="42">
        <v>38371604115</v>
      </c>
      <c r="E16" s="42">
        <v>36556049190</v>
      </c>
    </row>
    <row r="17" spans="1:5" s="1" customFormat="1" ht="12.75">
      <c r="A17" s="1" t="s">
        <v>287</v>
      </c>
      <c r="B17" s="1">
        <v>150</v>
      </c>
      <c r="D17" s="42">
        <v>1269966906</v>
      </c>
      <c r="E17" s="42">
        <v>805728000</v>
      </c>
    </row>
    <row r="18" spans="1:5" s="1" customFormat="1" ht="12.75">
      <c r="A18" s="1" t="s">
        <v>288</v>
      </c>
      <c r="B18" s="1">
        <v>151</v>
      </c>
      <c r="D18" s="42">
        <v>654191549</v>
      </c>
      <c r="E18" s="42">
        <v>325895000</v>
      </c>
    </row>
    <row r="19" spans="1:5" s="1" customFormat="1" ht="12.75">
      <c r="A19" s="1" t="s">
        <v>289</v>
      </c>
      <c r="B19" s="1">
        <v>152</v>
      </c>
      <c r="D19" s="42">
        <v>167069837</v>
      </c>
      <c r="E19" s="1" t="s">
        <v>280</v>
      </c>
    </row>
    <row r="20" spans="1:5" s="1" customFormat="1" ht="12.75">
      <c r="A20" s="1" t="s">
        <v>290</v>
      </c>
      <c r="B20" s="1">
        <v>158</v>
      </c>
      <c r="D20" s="42">
        <v>448705520</v>
      </c>
      <c r="E20" s="42">
        <v>479833000</v>
      </c>
    </row>
    <row r="21" spans="1:5" s="1" customFormat="1" ht="12.75">
      <c r="A21" s="1" t="s">
        <v>291</v>
      </c>
      <c r="B21" s="1">
        <v>200</v>
      </c>
      <c r="D21" s="42">
        <v>35377714968</v>
      </c>
      <c r="E21" s="42">
        <v>39435206143</v>
      </c>
    </row>
    <row r="22" spans="1:5" s="1" customFormat="1" ht="12.75">
      <c r="A22" s="1" t="s">
        <v>292</v>
      </c>
      <c r="B22" s="1">
        <v>210</v>
      </c>
      <c r="D22" s="1" t="s">
        <v>280</v>
      </c>
      <c r="E22" s="1" t="s">
        <v>280</v>
      </c>
    </row>
    <row r="23" spans="1:5" s="1" customFormat="1" ht="12.75">
      <c r="A23" s="1" t="s">
        <v>293</v>
      </c>
      <c r="B23" s="1">
        <v>220</v>
      </c>
      <c r="D23" s="42">
        <v>35302714968</v>
      </c>
      <c r="E23" s="42">
        <v>39360206143</v>
      </c>
    </row>
    <row r="24" spans="1:5" s="1" customFormat="1" ht="12.75">
      <c r="A24" s="1" t="s">
        <v>294</v>
      </c>
      <c r="B24" s="1">
        <v>221</v>
      </c>
      <c r="C24" s="1" t="s">
        <v>57</v>
      </c>
      <c r="D24" s="42">
        <v>30839798219</v>
      </c>
      <c r="E24" s="42">
        <v>35248892220</v>
      </c>
    </row>
    <row r="25" spans="1:5" s="1" customFormat="1" ht="12.75">
      <c r="A25" s="1" t="s">
        <v>295</v>
      </c>
      <c r="B25" s="1">
        <v>222</v>
      </c>
      <c r="D25" s="42">
        <v>95661226260</v>
      </c>
      <c r="E25" s="42">
        <v>91453165056</v>
      </c>
    </row>
    <row r="26" spans="1:5" s="1" customFormat="1" ht="12.75">
      <c r="A26" s="1" t="s">
        <v>296</v>
      </c>
      <c r="B26" s="1">
        <v>223</v>
      </c>
      <c r="D26" s="42">
        <v>-64821428041</v>
      </c>
      <c r="E26" s="42">
        <v>-56204272836</v>
      </c>
    </row>
    <row r="27" spans="1:5" s="1" customFormat="1" ht="12.75">
      <c r="A27" s="1" t="s">
        <v>297</v>
      </c>
      <c r="B27" s="1">
        <v>227</v>
      </c>
      <c r="C27" s="1" t="s">
        <v>260</v>
      </c>
      <c r="D27" s="42">
        <v>211639313</v>
      </c>
      <c r="E27" s="42">
        <v>345835936</v>
      </c>
    </row>
    <row r="28" spans="1:5" s="1" customFormat="1" ht="12.75">
      <c r="A28" s="1" t="s">
        <v>295</v>
      </c>
      <c r="B28" s="1">
        <v>228</v>
      </c>
      <c r="D28" s="42">
        <v>1781577703</v>
      </c>
      <c r="E28" s="42">
        <v>1781577703</v>
      </c>
    </row>
    <row r="29" spans="1:5" s="1" customFormat="1" ht="12.75">
      <c r="A29" s="1" t="s">
        <v>296</v>
      </c>
      <c r="B29" s="1">
        <v>229</v>
      </c>
      <c r="D29" s="42">
        <v>-1569938390</v>
      </c>
      <c r="E29" s="42">
        <v>-1435741767</v>
      </c>
    </row>
    <row r="30" spans="1:5" s="1" customFormat="1" ht="12.75">
      <c r="A30" s="1" t="s">
        <v>298</v>
      </c>
      <c r="B30" s="1">
        <v>230</v>
      </c>
      <c r="C30" s="1" t="s">
        <v>299</v>
      </c>
      <c r="D30" s="42">
        <v>4251277436</v>
      </c>
      <c r="E30" s="42">
        <v>3765477987</v>
      </c>
    </row>
    <row r="31" spans="1:5" s="1" customFormat="1" ht="12.75">
      <c r="A31" s="1" t="s">
        <v>300</v>
      </c>
      <c r="B31" s="1">
        <v>250</v>
      </c>
      <c r="D31" s="42">
        <v>75000000</v>
      </c>
      <c r="E31" s="42">
        <v>75000000</v>
      </c>
    </row>
    <row r="32" spans="1:5" s="1" customFormat="1" ht="12.75">
      <c r="A32" s="1" t="s">
        <v>301</v>
      </c>
      <c r="B32" s="1">
        <v>258</v>
      </c>
      <c r="C32" s="1" t="s">
        <v>302</v>
      </c>
      <c r="D32" s="42">
        <v>75000000</v>
      </c>
      <c r="E32" s="42">
        <v>75000000</v>
      </c>
    </row>
    <row r="33" spans="1:5" s="1" customFormat="1" ht="12.75">
      <c r="A33" s="1" t="s">
        <v>303</v>
      </c>
      <c r="B33" s="1">
        <v>260</v>
      </c>
      <c r="D33" s="1" t="s">
        <v>280</v>
      </c>
      <c r="E33" s="1" t="s">
        <v>280</v>
      </c>
    </row>
    <row r="34" spans="1:5" s="1" customFormat="1" ht="12.75">
      <c r="A34" s="1" t="s">
        <v>304</v>
      </c>
      <c r="B34" s="1">
        <v>270</v>
      </c>
      <c r="D34" s="42">
        <v>104299136285</v>
      </c>
      <c r="E34" s="42">
        <v>103356597046</v>
      </c>
    </row>
    <row r="35" s="1" customFormat="1" ht="12.75">
      <c r="E35" s="1" t="s">
        <v>280</v>
      </c>
    </row>
    <row r="36" s="1" customFormat="1" ht="12.75"/>
    <row r="37" s="1" customFormat="1" ht="12.75"/>
    <row r="38" spans="1:5" s="1" customFormat="1" ht="12.75">
      <c r="A38" s="1" t="s">
        <v>308</v>
      </c>
      <c r="B38" s="1" t="s">
        <v>272</v>
      </c>
      <c r="C38" s="1" t="s">
        <v>273</v>
      </c>
      <c r="D38" s="1" t="s">
        <v>274</v>
      </c>
      <c r="E38" s="1" t="s">
        <v>275</v>
      </c>
    </row>
    <row r="39" spans="1:5" s="1" customFormat="1" ht="12.75">
      <c r="A39" s="1" t="s">
        <v>309</v>
      </c>
      <c r="B39" s="1">
        <v>300</v>
      </c>
      <c r="D39" s="42">
        <v>16707756158</v>
      </c>
      <c r="E39" s="42">
        <v>23641503465</v>
      </c>
    </row>
    <row r="40" spans="1:5" s="1" customFormat="1" ht="12.75">
      <c r="A40" s="1" t="s">
        <v>310</v>
      </c>
      <c r="B40" s="1">
        <v>310</v>
      </c>
      <c r="D40" s="42">
        <v>16273948413</v>
      </c>
      <c r="E40" s="42">
        <v>23641503465</v>
      </c>
    </row>
    <row r="41" spans="1:5" s="1" customFormat="1" ht="12.75">
      <c r="A41" s="1" t="s">
        <v>311</v>
      </c>
      <c r="B41" s="1">
        <v>311</v>
      </c>
      <c r="C41" s="1" t="s">
        <v>312</v>
      </c>
      <c r="D41" s="42">
        <v>8000</v>
      </c>
      <c r="E41" s="42">
        <v>13289432685</v>
      </c>
    </row>
    <row r="42" spans="1:5" s="1" customFormat="1" ht="12.75">
      <c r="A42" s="1" t="s">
        <v>313</v>
      </c>
      <c r="B42" s="1">
        <v>312</v>
      </c>
      <c r="D42" s="42">
        <v>8490437234</v>
      </c>
      <c r="E42" s="42">
        <v>168562053</v>
      </c>
    </row>
    <row r="43" spans="1:5" s="1" customFormat="1" ht="12.75">
      <c r="A43" s="1" t="s">
        <v>314</v>
      </c>
      <c r="B43" s="1">
        <v>313</v>
      </c>
      <c r="D43" s="42">
        <v>121473344</v>
      </c>
      <c r="E43" s="42">
        <v>58943739</v>
      </c>
    </row>
    <row r="44" spans="1:5" s="1" customFormat="1" ht="12.75">
      <c r="A44" s="1" t="s">
        <v>315</v>
      </c>
      <c r="B44" s="1">
        <v>314</v>
      </c>
      <c r="C44" s="1" t="s">
        <v>316</v>
      </c>
      <c r="D44" s="42">
        <v>1320766628</v>
      </c>
      <c r="E44" s="42">
        <v>2399828591</v>
      </c>
    </row>
    <row r="45" spans="1:5" s="1" customFormat="1" ht="12.75">
      <c r="A45" s="1" t="s">
        <v>317</v>
      </c>
      <c r="B45" s="1">
        <v>315</v>
      </c>
      <c r="D45" s="42">
        <v>3984789298</v>
      </c>
      <c r="E45" s="42">
        <v>3343901919</v>
      </c>
    </row>
    <row r="46" spans="1:5" s="1" customFormat="1" ht="12.75">
      <c r="A46" s="1" t="s">
        <v>318</v>
      </c>
      <c r="B46" s="1">
        <v>319</v>
      </c>
      <c r="C46" s="1" t="s">
        <v>319</v>
      </c>
      <c r="D46" s="42">
        <v>2356473909</v>
      </c>
      <c r="E46" s="42">
        <v>4380834478</v>
      </c>
    </row>
    <row r="47" spans="1:5" s="1" customFormat="1" ht="12.75">
      <c r="A47" s="1" t="s">
        <v>320</v>
      </c>
      <c r="B47" s="1">
        <v>330</v>
      </c>
      <c r="D47" s="42">
        <v>433807745</v>
      </c>
      <c r="E47" s="1" t="s">
        <v>280</v>
      </c>
    </row>
    <row r="48" spans="1:5" s="1" customFormat="1" ht="12.75">
      <c r="A48" s="1" t="s">
        <v>321</v>
      </c>
      <c r="B48" s="1">
        <v>336</v>
      </c>
      <c r="D48" s="42">
        <v>433807745</v>
      </c>
      <c r="E48" s="1" t="s">
        <v>280</v>
      </c>
    </row>
    <row r="49" spans="1:5" s="1" customFormat="1" ht="12.75">
      <c r="A49" s="1" t="s">
        <v>322</v>
      </c>
      <c r="B49" s="1">
        <v>400</v>
      </c>
      <c r="D49" s="42">
        <v>87591380127</v>
      </c>
      <c r="E49" s="42">
        <v>79715093581</v>
      </c>
    </row>
    <row r="50" spans="1:5" s="1" customFormat="1" ht="12.75">
      <c r="A50" s="1" t="s">
        <v>323</v>
      </c>
      <c r="B50" s="1">
        <v>410</v>
      </c>
      <c r="C50" s="1" t="s">
        <v>324</v>
      </c>
      <c r="D50" s="42">
        <v>87502454913</v>
      </c>
      <c r="E50" s="42">
        <v>79560322314</v>
      </c>
    </row>
    <row r="51" spans="1:5" s="1" customFormat="1" ht="12.75">
      <c r="A51" s="1" t="s">
        <v>325</v>
      </c>
      <c r="B51" s="1">
        <v>411</v>
      </c>
      <c r="D51" s="42">
        <v>64816340000</v>
      </c>
      <c r="E51" s="42">
        <v>64816340000</v>
      </c>
    </row>
    <row r="52" spans="1:5" s="1" customFormat="1" ht="12.75">
      <c r="A52" s="1" t="s">
        <v>326</v>
      </c>
      <c r="B52" s="1">
        <v>412</v>
      </c>
      <c r="D52" s="42">
        <v>913497000</v>
      </c>
      <c r="E52" s="42">
        <v>913497000</v>
      </c>
    </row>
    <row r="53" spans="1:5" s="1" customFormat="1" ht="12.75">
      <c r="A53" s="1" t="s">
        <v>327</v>
      </c>
      <c r="B53" s="1">
        <v>413</v>
      </c>
      <c r="D53" s="1" t="s">
        <v>280</v>
      </c>
      <c r="E53" s="1" t="s">
        <v>280</v>
      </c>
    </row>
    <row r="54" spans="1:5" s="1" customFormat="1" ht="12.75">
      <c r="A54" s="1" t="s">
        <v>328</v>
      </c>
      <c r="B54" s="1">
        <v>414</v>
      </c>
      <c r="D54" s="42">
        <v>-93405000</v>
      </c>
      <c r="E54" s="42">
        <v>-93405000</v>
      </c>
    </row>
    <row r="55" spans="1:5" s="1" customFormat="1" ht="12.75">
      <c r="A55" s="1" t="s">
        <v>329</v>
      </c>
      <c r="B55" s="1">
        <v>417</v>
      </c>
      <c r="D55" s="42">
        <v>6813897555</v>
      </c>
      <c r="E55" s="42">
        <v>462984018</v>
      </c>
    </row>
    <row r="56" spans="1:5" s="1" customFormat="1" ht="12.75">
      <c r="A56" s="1" t="s">
        <v>330</v>
      </c>
      <c r="B56" s="1">
        <v>418</v>
      </c>
      <c r="D56" s="42">
        <v>3706983496</v>
      </c>
      <c r="E56" s="42">
        <v>2648497907</v>
      </c>
    </row>
    <row r="57" spans="1:5" s="1" customFormat="1" ht="12.75">
      <c r="A57" s="1" t="s">
        <v>331</v>
      </c>
      <c r="B57" s="1">
        <v>419</v>
      </c>
      <c r="D57" s="1" t="s">
        <v>280</v>
      </c>
      <c r="E57" s="1" t="s">
        <v>280</v>
      </c>
    </row>
    <row r="58" spans="1:5" s="1" customFormat="1" ht="12.75">
      <c r="A58" s="1" t="s">
        <v>332</v>
      </c>
      <c r="B58" s="1">
        <v>420</v>
      </c>
      <c r="D58" s="42">
        <v>11345141862</v>
      </c>
      <c r="E58" s="42">
        <v>10812408389</v>
      </c>
    </row>
    <row r="59" spans="1:5" s="1" customFormat="1" ht="12.75">
      <c r="A59" s="1" t="s">
        <v>333</v>
      </c>
      <c r="B59" s="1">
        <v>430</v>
      </c>
      <c r="D59" s="42">
        <v>88925214</v>
      </c>
      <c r="E59" s="42">
        <v>154771267</v>
      </c>
    </row>
    <row r="60" spans="1:5" s="1" customFormat="1" ht="12.75">
      <c r="A60" s="1" t="s">
        <v>334</v>
      </c>
      <c r="B60" s="1">
        <v>431</v>
      </c>
      <c r="D60" s="42">
        <v>88925214</v>
      </c>
      <c r="E60" s="42">
        <v>154771267</v>
      </c>
    </row>
    <row r="61" spans="1:5" s="1" customFormat="1" ht="12.75">
      <c r="A61" s="1" t="s">
        <v>335</v>
      </c>
      <c r="B61" s="1">
        <v>440</v>
      </c>
      <c r="D61" s="42">
        <v>104299136285</v>
      </c>
      <c r="E61" s="42">
        <v>103356597046</v>
      </c>
    </row>
    <row r="62" spans="4:5" s="1" customFormat="1" ht="12.75">
      <c r="D62" s="1" t="s">
        <v>280</v>
      </c>
      <c r="E62" s="1" t="s">
        <v>280</v>
      </c>
    </row>
    <row r="63" s="1" customFormat="1" ht="12.75">
      <c r="A63" s="1" t="s">
        <v>336</v>
      </c>
    </row>
    <row r="64" s="1" customFormat="1" ht="12.75"/>
    <row r="65" spans="1:5" s="1" customFormat="1" ht="12.75">
      <c r="A65" s="1" t="s">
        <v>337</v>
      </c>
      <c r="C65" s="1" t="s">
        <v>273</v>
      </c>
      <c r="D65" s="1" t="s">
        <v>274</v>
      </c>
      <c r="E65" s="1" t="s">
        <v>275</v>
      </c>
    </row>
    <row r="66" spans="1:5" s="1" customFormat="1" ht="12.75">
      <c r="A66" s="1" t="s">
        <v>338</v>
      </c>
      <c r="D66" s="42">
        <v>422332257</v>
      </c>
      <c r="E66" s="42">
        <v>422332257</v>
      </c>
    </row>
    <row r="67" s="1" customFormat="1" ht="12.75">
      <c r="A67" s="1" t="s">
        <v>339</v>
      </c>
    </row>
    <row r="68" spans="1:5" s="1" customFormat="1" ht="12.75">
      <c r="A68" s="1" t="s">
        <v>340</v>
      </c>
      <c r="D68" s="1">
        <v>363.59</v>
      </c>
      <c r="E68" s="43">
        <v>2681.42</v>
      </c>
    </row>
    <row r="69" spans="1:5" s="1" customFormat="1" ht="12.75">
      <c r="A69" s="1" t="s">
        <v>364</v>
      </c>
      <c r="D69" s="1">
        <v>523.32</v>
      </c>
      <c r="E69" s="1">
        <v>530.76</v>
      </c>
    </row>
    <row r="70" s="1" customFormat="1" ht="12.75">
      <c r="D70" s="1" t="s">
        <v>365</v>
      </c>
    </row>
    <row r="71" spans="1:4" s="1" customFormat="1" ht="12.75">
      <c r="A71" s="1" t="s">
        <v>366</v>
      </c>
      <c r="B71" s="1" t="s">
        <v>367</v>
      </c>
      <c r="D71" s="1" t="s">
        <v>368</v>
      </c>
    </row>
    <row r="72" s="1" customFormat="1" ht="12.75"/>
    <row r="73" s="1" customFormat="1" ht="12.75"/>
    <row r="74" s="1" customFormat="1" ht="12.75"/>
    <row r="75" spans="1:4" s="1" customFormat="1" ht="12.75">
      <c r="A75" s="1" t="s">
        <v>369</v>
      </c>
      <c r="B75" s="1" t="s">
        <v>370</v>
      </c>
      <c r="D75" s="1" t="s">
        <v>371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F92"/>
  <sheetViews>
    <sheetView tabSelected="1" zoomScalePageLayoutView="0" workbookViewId="0" topLeftCell="A4">
      <selection activeCell="A28" sqref="A28"/>
    </sheetView>
  </sheetViews>
  <sheetFormatPr defaultColWidth="6.8515625" defaultRowHeight="12.75"/>
  <cols>
    <col min="1" max="1" width="44.28125" style="11" customWidth="1"/>
    <col min="2" max="2" width="7.7109375" style="51" bestFit="1" customWidth="1"/>
    <col min="3" max="3" width="8.57421875" style="51" customWidth="1"/>
    <col min="4" max="5" width="16.00390625" style="106" bestFit="1" customWidth="1"/>
    <col min="6" max="6" width="6.8515625" style="11" customWidth="1"/>
    <col min="7" max="7" width="14.57421875" style="11" bestFit="1" customWidth="1"/>
    <col min="8" max="16384" width="6.8515625" style="11" customWidth="1"/>
  </cols>
  <sheetData>
    <row r="1" spans="1:4" ht="16.5">
      <c r="A1" s="8" t="s">
        <v>537</v>
      </c>
      <c r="C1" s="33"/>
      <c r="D1" s="58"/>
    </row>
    <row r="2" spans="1:4" ht="16.5">
      <c r="A2" s="11" t="s">
        <v>538</v>
      </c>
      <c r="C2" s="33"/>
      <c r="D2" s="58"/>
    </row>
    <row r="3" spans="1:4" ht="16.5">
      <c r="A3" s="11" t="s">
        <v>539</v>
      </c>
      <c r="C3" s="33"/>
      <c r="D3" s="58"/>
    </row>
    <row r="4" spans="1:5" ht="16.5">
      <c r="A4" s="11" t="s">
        <v>512</v>
      </c>
      <c r="B4" s="64"/>
      <c r="C4" s="65"/>
      <c r="D4" s="66"/>
      <c r="E4" s="276"/>
    </row>
    <row r="5" spans="1:5" ht="16.5">
      <c r="A5" s="102" t="s">
        <v>761</v>
      </c>
      <c r="B5" s="68"/>
      <c r="C5" s="154"/>
      <c r="D5" s="159"/>
      <c r="E5" s="277"/>
    </row>
    <row r="6" spans="1:5" ht="22.5" customHeight="1">
      <c r="A6" s="88" t="s">
        <v>73</v>
      </c>
      <c r="B6" s="70"/>
      <c r="C6" s="290"/>
      <c r="D6" s="71"/>
      <c r="E6" s="71"/>
    </row>
    <row r="7" spans="1:5" ht="16.5">
      <c r="A7" s="72" t="s">
        <v>509</v>
      </c>
      <c r="B7" s="73"/>
      <c r="C7" s="74"/>
      <c r="D7" s="75"/>
      <c r="E7" s="75"/>
    </row>
    <row r="8" spans="3:5" ht="16.5">
      <c r="C8" s="33"/>
      <c r="D8" s="58"/>
      <c r="E8" s="76" t="s">
        <v>49</v>
      </c>
    </row>
    <row r="9" spans="1:6" s="59" customFormat="1" ht="33">
      <c r="A9" s="77" t="s">
        <v>670</v>
      </c>
      <c r="B9" s="78" t="s">
        <v>50</v>
      </c>
      <c r="C9" s="78" t="s">
        <v>51</v>
      </c>
      <c r="D9" s="79" t="s">
        <v>114</v>
      </c>
      <c r="E9" s="79" t="s">
        <v>115</v>
      </c>
      <c r="F9" s="281"/>
    </row>
    <row r="10" spans="1:5" s="8" customFormat="1" ht="16.5">
      <c r="A10" s="211" t="s">
        <v>540</v>
      </c>
      <c r="B10" s="212" t="s">
        <v>541</v>
      </c>
      <c r="C10" s="80"/>
      <c r="D10" s="291">
        <v>142977416342</v>
      </c>
      <c r="E10" s="291">
        <v>135326710632</v>
      </c>
    </row>
    <row r="11" spans="1:5" s="8" customFormat="1" ht="16.5">
      <c r="A11" s="211" t="s">
        <v>542</v>
      </c>
      <c r="B11" s="212" t="s">
        <v>543</v>
      </c>
      <c r="C11" s="212" t="s">
        <v>54</v>
      </c>
      <c r="D11" s="291">
        <v>48983943484</v>
      </c>
      <c r="E11" s="291">
        <v>47676011171</v>
      </c>
    </row>
    <row r="12" spans="1:5" ht="16.5">
      <c r="A12" s="81" t="s">
        <v>544</v>
      </c>
      <c r="B12" s="82" t="s">
        <v>545</v>
      </c>
      <c r="C12" s="83"/>
      <c r="D12" s="120">
        <v>7483943484</v>
      </c>
      <c r="E12" s="120">
        <v>5176011171</v>
      </c>
    </row>
    <row r="13" spans="1:5" ht="16.5">
      <c r="A13" s="81" t="s">
        <v>546</v>
      </c>
      <c r="B13" s="82" t="s">
        <v>102</v>
      </c>
      <c r="C13" s="83"/>
      <c r="D13" s="120">
        <v>41500000000</v>
      </c>
      <c r="E13" s="120">
        <v>42500000000</v>
      </c>
    </row>
    <row r="14" spans="1:5" s="8" customFormat="1" ht="16.5">
      <c r="A14" s="211" t="s">
        <v>547</v>
      </c>
      <c r="B14" s="212" t="s">
        <v>548</v>
      </c>
      <c r="C14" s="80"/>
      <c r="D14" s="120">
        <v>0</v>
      </c>
      <c r="E14" s="120">
        <v>0</v>
      </c>
    </row>
    <row r="15" spans="1:5" ht="16.5">
      <c r="A15" s="81" t="s">
        <v>549</v>
      </c>
      <c r="B15" s="82" t="s">
        <v>103</v>
      </c>
      <c r="C15" s="82"/>
      <c r="D15" s="120">
        <v>0</v>
      </c>
      <c r="E15" s="120">
        <v>0</v>
      </c>
    </row>
    <row r="16" spans="1:5" ht="16.5">
      <c r="A16" s="81" t="s">
        <v>25</v>
      </c>
      <c r="B16" s="82" t="s">
        <v>104</v>
      </c>
      <c r="C16" s="83"/>
      <c r="D16" s="120">
        <v>0</v>
      </c>
      <c r="E16" s="120">
        <v>0</v>
      </c>
    </row>
    <row r="17" spans="1:5" s="8" customFormat="1" ht="16.5">
      <c r="A17" s="211" t="s">
        <v>550</v>
      </c>
      <c r="B17" s="212" t="s">
        <v>551</v>
      </c>
      <c r="C17" s="80"/>
      <c r="D17" s="291">
        <v>33065792327</v>
      </c>
      <c r="E17" s="291">
        <v>25967229097</v>
      </c>
    </row>
    <row r="18" spans="1:5" ht="16.5">
      <c r="A18" s="81" t="s">
        <v>552</v>
      </c>
      <c r="B18" s="82" t="s">
        <v>553</v>
      </c>
      <c r="C18" s="82" t="s">
        <v>55</v>
      </c>
      <c r="D18" s="120">
        <v>29534464599</v>
      </c>
      <c r="E18" s="120">
        <v>24655331699</v>
      </c>
    </row>
    <row r="19" spans="1:5" ht="16.5">
      <c r="A19" s="81" t="s">
        <v>554</v>
      </c>
      <c r="B19" s="82" t="s">
        <v>555</v>
      </c>
      <c r="C19" s="82" t="s">
        <v>107</v>
      </c>
      <c r="D19" s="120">
        <v>3637290661</v>
      </c>
      <c r="E19" s="120">
        <v>1204200542</v>
      </c>
    </row>
    <row r="20" spans="1:5" ht="16.5">
      <c r="A20" s="81" t="s">
        <v>556</v>
      </c>
      <c r="B20" s="82" t="s">
        <v>557</v>
      </c>
      <c r="C20" s="82" t="s">
        <v>56</v>
      </c>
      <c r="D20" s="120">
        <v>16815716</v>
      </c>
      <c r="E20" s="120">
        <v>157305556</v>
      </c>
    </row>
    <row r="21" spans="1:5" ht="16.5">
      <c r="A21" s="81" t="s">
        <v>26</v>
      </c>
      <c r="B21" s="82" t="s">
        <v>558</v>
      </c>
      <c r="C21" s="83"/>
      <c r="D21" s="120">
        <v>-122778649</v>
      </c>
      <c r="E21" s="120">
        <v>-49608700</v>
      </c>
    </row>
    <row r="22" spans="1:5" s="8" customFormat="1" ht="16.5">
      <c r="A22" s="211" t="s">
        <v>559</v>
      </c>
      <c r="B22" s="212" t="s">
        <v>560</v>
      </c>
      <c r="C22" s="80" t="s">
        <v>529</v>
      </c>
      <c r="D22" s="291">
        <v>59711622176</v>
      </c>
      <c r="E22" s="291">
        <v>60900019879</v>
      </c>
    </row>
    <row r="23" spans="1:5" ht="16.5">
      <c r="A23" s="81" t="s">
        <v>561</v>
      </c>
      <c r="B23" s="82" t="s">
        <v>562</v>
      </c>
      <c r="C23" s="82"/>
      <c r="D23" s="120">
        <v>59711622176</v>
      </c>
      <c r="E23" s="120">
        <v>60900019879</v>
      </c>
    </row>
    <row r="24" spans="1:5" ht="16.5">
      <c r="A24" s="81" t="s">
        <v>27</v>
      </c>
      <c r="B24" s="82" t="s">
        <v>106</v>
      </c>
      <c r="C24" s="83"/>
      <c r="D24" s="120">
        <v>0</v>
      </c>
      <c r="E24" s="120">
        <v>0</v>
      </c>
    </row>
    <row r="25" spans="1:5" s="8" customFormat="1" ht="16.5">
      <c r="A25" s="211" t="s">
        <v>563</v>
      </c>
      <c r="B25" s="212" t="s">
        <v>564</v>
      </c>
      <c r="C25" s="80"/>
      <c r="D25" s="291">
        <v>1216058355</v>
      </c>
      <c r="E25" s="291">
        <v>783450485</v>
      </c>
    </row>
    <row r="26" spans="1:5" ht="16.5">
      <c r="A26" s="81" t="s">
        <v>565</v>
      </c>
      <c r="B26" s="82" t="s">
        <v>566</v>
      </c>
      <c r="C26" s="82" t="s">
        <v>178</v>
      </c>
      <c r="D26" s="120">
        <v>755076966</v>
      </c>
      <c r="E26" s="120">
        <v>410652000</v>
      </c>
    </row>
    <row r="27" spans="1:5" ht="16.5">
      <c r="A27" s="81" t="s">
        <v>567</v>
      </c>
      <c r="B27" s="82" t="s">
        <v>568</v>
      </c>
      <c r="C27" s="83"/>
      <c r="D27" s="120">
        <v>0</v>
      </c>
      <c r="E27" s="120">
        <v>63513485</v>
      </c>
    </row>
    <row r="28" spans="1:5" ht="16.5">
      <c r="A28" s="81" t="s">
        <v>569</v>
      </c>
      <c r="B28" s="82" t="s">
        <v>180</v>
      </c>
      <c r="C28" s="82"/>
      <c r="D28" s="120">
        <v>0</v>
      </c>
      <c r="E28" s="120">
        <v>0</v>
      </c>
    </row>
    <row r="29" spans="1:5" ht="16.5">
      <c r="A29" s="81" t="s">
        <v>570</v>
      </c>
      <c r="B29" s="82" t="s">
        <v>571</v>
      </c>
      <c r="C29" s="82" t="s">
        <v>179</v>
      </c>
      <c r="D29" s="120">
        <v>460981389</v>
      </c>
      <c r="E29" s="120">
        <v>309285000</v>
      </c>
    </row>
    <row r="30" spans="1:5" s="8" customFormat="1" ht="16.5">
      <c r="A30" s="211" t="s">
        <v>572</v>
      </c>
      <c r="B30" s="212" t="s">
        <v>573</v>
      </c>
      <c r="C30" s="80"/>
      <c r="D30" s="291">
        <v>32923012966</v>
      </c>
      <c r="E30" s="291">
        <v>33381436313</v>
      </c>
    </row>
    <row r="31" spans="1:5" s="8" customFormat="1" ht="16.5">
      <c r="A31" s="211" t="s">
        <v>574</v>
      </c>
      <c r="B31" s="212" t="s">
        <v>575</v>
      </c>
      <c r="C31" s="80"/>
      <c r="D31" s="120">
        <v>0</v>
      </c>
      <c r="E31" s="120">
        <v>0</v>
      </c>
    </row>
    <row r="32" spans="1:5" s="8" customFormat="1" ht="16.5">
      <c r="A32" s="211" t="s">
        <v>576</v>
      </c>
      <c r="B32" s="212" t="s">
        <v>577</v>
      </c>
      <c r="C32" s="80"/>
      <c r="D32" s="291">
        <v>32923012966</v>
      </c>
      <c r="E32" s="291">
        <v>33381436313</v>
      </c>
    </row>
    <row r="33" spans="1:5" ht="16.5">
      <c r="A33" s="81" t="s">
        <v>578</v>
      </c>
      <c r="B33" s="82" t="s">
        <v>579</v>
      </c>
      <c r="C33" s="82" t="s">
        <v>57</v>
      </c>
      <c r="D33" s="120">
        <v>29781771200</v>
      </c>
      <c r="E33" s="120">
        <v>30122220375</v>
      </c>
    </row>
    <row r="34" spans="1:5" ht="16.5">
      <c r="A34" s="81" t="s">
        <v>580</v>
      </c>
      <c r="B34" s="82" t="s">
        <v>581</v>
      </c>
      <c r="C34" s="83"/>
      <c r="D34" s="120">
        <v>118471743217</v>
      </c>
      <c r="E34" s="120">
        <v>115600372654</v>
      </c>
    </row>
    <row r="35" spans="1:5" ht="16.5">
      <c r="A35" s="81" t="s">
        <v>582</v>
      </c>
      <c r="B35" s="82" t="s">
        <v>583</v>
      </c>
      <c r="C35" s="83"/>
      <c r="D35" s="120">
        <v>-88689972017</v>
      </c>
      <c r="E35" s="120">
        <v>-85478152279</v>
      </c>
    </row>
    <row r="36" spans="1:5" ht="16.5">
      <c r="A36" s="81" t="s">
        <v>584</v>
      </c>
      <c r="B36" s="82" t="s">
        <v>585</v>
      </c>
      <c r="C36" s="82" t="s">
        <v>181</v>
      </c>
      <c r="D36" s="120">
        <v>3141241766</v>
      </c>
      <c r="E36" s="120">
        <v>3259215938</v>
      </c>
    </row>
    <row r="37" spans="1:5" ht="16.5">
      <c r="A37" s="81" t="s">
        <v>580</v>
      </c>
      <c r="B37" s="82" t="s">
        <v>586</v>
      </c>
      <c r="C37" s="83"/>
      <c r="D37" s="120">
        <v>5585814645</v>
      </c>
      <c r="E37" s="120">
        <v>5585814645</v>
      </c>
    </row>
    <row r="38" spans="1:5" ht="16.5">
      <c r="A38" s="81" t="s">
        <v>582</v>
      </c>
      <c r="B38" s="82" t="s">
        <v>587</v>
      </c>
      <c r="C38" s="83"/>
      <c r="D38" s="120">
        <v>-2444572879</v>
      </c>
      <c r="E38" s="120">
        <v>-2326598707</v>
      </c>
    </row>
    <row r="39" spans="1:5" ht="16.5">
      <c r="A39" s="81" t="s">
        <v>588</v>
      </c>
      <c r="B39" s="82" t="s">
        <v>589</v>
      </c>
      <c r="C39" s="82"/>
      <c r="D39" s="120">
        <v>0</v>
      </c>
      <c r="E39" s="120">
        <v>0</v>
      </c>
    </row>
    <row r="40" spans="1:5" s="8" customFormat="1" ht="16.5">
      <c r="A40" s="211" t="s">
        <v>590</v>
      </c>
      <c r="B40" s="212" t="s">
        <v>182</v>
      </c>
      <c r="C40" s="80"/>
      <c r="D40" s="291">
        <v>0</v>
      </c>
      <c r="E40" s="291">
        <v>0</v>
      </c>
    </row>
    <row r="41" spans="1:5" s="8" customFormat="1" ht="16.5">
      <c r="A41" s="211" t="s">
        <v>591</v>
      </c>
      <c r="B41" s="212" t="s">
        <v>592</v>
      </c>
      <c r="C41" s="80"/>
      <c r="D41" s="291">
        <v>0</v>
      </c>
      <c r="E41" s="291">
        <v>0</v>
      </c>
    </row>
    <row r="42" spans="1:5" ht="16.5">
      <c r="A42" s="81" t="s">
        <v>593</v>
      </c>
      <c r="B42" s="82" t="s">
        <v>183</v>
      </c>
      <c r="C42" s="82"/>
      <c r="D42" s="120">
        <v>0</v>
      </c>
      <c r="E42" s="120">
        <v>0</v>
      </c>
    </row>
    <row r="43" spans="1:5" ht="16.5">
      <c r="A43" s="81" t="s">
        <v>28</v>
      </c>
      <c r="B43" s="82" t="s">
        <v>184</v>
      </c>
      <c r="C43" s="83"/>
      <c r="D43" s="120">
        <v>0</v>
      </c>
      <c r="E43" s="120">
        <v>0</v>
      </c>
    </row>
    <row r="44" spans="1:5" s="8" customFormat="1" ht="16.5">
      <c r="A44" s="211" t="s">
        <v>594</v>
      </c>
      <c r="B44" s="212" t="s">
        <v>595</v>
      </c>
      <c r="C44" s="80"/>
      <c r="D44" s="291">
        <v>0</v>
      </c>
      <c r="E44" s="291">
        <v>0</v>
      </c>
    </row>
    <row r="45" spans="1:5" ht="16.5">
      <c r="A45" s="81" t="s">
        <v>596</v>
      </c>
      <c r="B45" s="82" t="s">
        <v>185</v>
      </c>
      <c r="C45" s="82"/>
      <c r="D45" s="120">
        <v>0</v>
      </c>
      <c r="E45" s="120">
        <v>0</v>
      </c>
    </row>
    <row r="46" spans="1:5" ht="16.5">
      <c r="A46" s="81" t="s">
        <v>37</v>
      </c>
      <c r="B46" s="82" t="s">
        <v>38</v>
      </c>
      <c r="C46" s="83"/>
      <c r="D46" s="120">
        <v>0</v>
      </c>
      <c r="E46" s="120">
        <v>0</v>
      </c>
    </row>
    <row r="47" spans="1:6" s="8" customFormat="1" ht="16.5">
      <c r="A47" s="81" t="s">
        <v>597</v>
      </c>
      <c r="B47" s="82" t="s">
        <v>186</v>
      </c>
      <c r="C47" s="83"/>
      <c r="D47" s="280">
        <v>0</v>
      </c>
      <c r="E47" s="280">
        <v>0</v>
      </c>
      <c r="F47" s="11"/>
    </row>
    <row r="48" spans="1:5" s="5" customFormat="1" ht="27" customHeight="1">
      <c r="A48" s="292" t="s">
        <v>95</v>
      </c>
      <c r="B48" s="293" t="s">
        <v>451</v>
      </c>
      <c r="C48" s="294"/>
      <c r="D48" s="321">
        <v>175900429308</v>
      </c>
      <c r="E48" s="321">
        <v>168708146945</v>
      </c>
    </row>
    <row r="49" spans="1:5" s="5" customFormat="1" ht="27" customHeight="1">
      <c r="A49" s="323"/>
      <c r="B49" s="324"/>
      <c r="C49" s="325"/>
      <c r="D49" s="326"/>
      <c r="E49" s="326"/>
    </row>
    <row r="50" spans="1:5" s="5" customFormat="1" ht="33">
      <c r="A50" s="293" t="s">
        <v>598</v>
      </c>
      <c r="B50" s="278" t="s">
        <v>50</v>
      </c>
      <c r="C50" s="278" t="s">
        <v>51</v>
      </c>
      <c r="D50" s="79" t="s">
        <v>114</v>
      </c>
      <c r="E50" s="79" t="s">
        <v>115</v>
      </c>
    </row>
    <row r="51" spans="1:5" s="5" customFormat="1" ht="16.5">
      <c r="A51" s="211" t="s">
        <v>599</v>
      </c>
      <c r="B51" s="212" t="s">
        <v>600</v>
      </c>
      <c r="C51" s="80"/>
      <c r="D51" s="291">
        <v>40560424764</v>
      </c>
      <c r="E51" s="291">
        <v>41638664921</v>
      </c>
    </row>
    <row r="52" spans="1:5" s="5" customFormat="1" ht="16.5">
      <c r="A52" s="211" t="s">
        <v>601</v>
      </c>
      <c r="B52" s="212" t="s">
        <v>602</v>
      </c>
      <c r="C52" s="80"/>
      <c r="D52" s="291">
        <v>40560424764</v>
      </c>
      <c r="E52" s="291">
        <v>41638664921</v>
      </c>
    </row>
    <row r="53" spans="1:6" s="8" customFormat="1" ht="16.5">
      <c r="A53" s="81" t="s">
        <v>603</v>
      </c>
      <c r="B53" s="82" t="s">
        <v>604</v>
      </c>
      <c r="C53" s="83"/>
      <c r="D53" s="120">
        <v>0</v>
      </c>
      <c r="E53" s="120">
        <v>0</v>
      </c>
      <c r="F53" s="11"/>
    </row>
    <row r="54" spans="1:5" s="8" customFormat="1" ht="16.5">
      <c r="A54" s="81" t="s">
        <v>605</v>
      </c>
      <c r="B54" s="82" t="s">
        <v>606</v>
      </c>
      <c r="C54" s="82" t="s">
        <v>260</v>
      </c>
      <c r="D54" s="120">
        <v>7564448920</v>
      </c>
      <c r="E54" s="120">
        <v>6509925250</v>
      </c>
    </row>
    <row r="55" spans="1:5" s="8" customFormat="1" ht="16.5">
      <c r="A55" s="81" t="s">
        <v>607</v>
      </c>
      <c r="B55" s="82" t="s">
        <v>608</v>
      </c>
      <c r="C55" s="83"/>
      <c r="D55" s="120">
        <v>132050768</v>
      </c>
      <c r="E55" s="120">
        <v>132050768</v>
      </c>
    </row>
    <row r="56" spans="1:5" ht="16.5">
      <c r="A56" s="81" t="s">
        <v>609</v>
      </c>
      <c r="B56" s="82" t="s">
        <v>610</v>
      </c>
      <c r="C56" s="82" t="s">
        <v>299</v>
      </c>
      <c r="D56" s="120">
        <v>6106973391</v>
      </c>
      <c r="E56" s="120">
        <v>6133778421</v>
      </c>
    </row>
    <row r="57" spans="1:5" ht="16.5">
      <c r="A57" s="81" t="s">
        <v>611</v>
      </c>
      <c r="B57" s="82" t="s">
        <v>612</v>
      </c>
      <c r="C57" s="83"/>
      <c r="D57" s="120">
        <v>14841965192</v>
      </c>
      <c r="E57" s="120">
        <v>18402921486</v>
      </c>
    </row>
    <row r="58" spans="1:5" ht="16.5">
      <c r="A58" s="81" t="s">
        <v>613</v>
      </c>
      <c r="B58" s="82" t="s">
        <v>614</v>
      </c>
      <c r="C58" s="82"/>
      <c r="D58" s="120">
        <v>0</v>
      </c>
      <c r="E58" s="120">
        <v>0</v>
      </c>
    </row>
    <row r="59" spans="1:5" ht="16.5">
      <c r="A59" s="81" t="s">
        <v>615</v>
      </c>
      <c r="B59" s="82" t="s">
        <v>616</v>
      </c>
      <c r="C59" s="82" t="s">
        <v>381</v>
      </c>
      <c r="D59" s="120">
        <v>5950123297</v>
      </c>
      <c r="E59" s="120">
        <v>4486241824</v>
      </c>
    </row>
    <row r="60" spans="1:5" ht="16.5">
      <c r="A60" s="81" t="s">
        <v>617</v>
      </c>
      <c r="B60" s="82" t="s">
        <v>256</v>
      </c>
      <c r="C60" s="82" t="s">
        <v>302</v>
      </c>
      <c r="D60" s="120">
        <v>5964863196</v>
      </c>
      <c r="E60" s="120">
        <v>5973747172</v>
      </c>
    </row>
    <row r="61" spans="1:5" s="8" customFormat="1" ht="16.5">
      <c r="A61" s="211" t="s">
        <v>618</v>
      </c>
      <c r="B61" s="212" t="s">
        <v>619</v>
      </c>
      <c r="C61" s="80"/>
      <c r="D61" s="291">
        <v>0</v>
      </c>
      <c r="E61" s="291">
        <v>0</v>
      </c>
    </row>
    <row r="62" spans="1:5" ht="16.5">
      <c r="A62" s="81" t="s">
        <v>620</v>
      </c>
      <c r="B62" s="82" t="s">
        <v>621</v>
      </c>
      <c r="C62" s="83"/>
      <c r="D62" s="120">
        <v>0</v>
      </c>
      <c r="E62" s="120">
        <v>0</v>
      </c>
    </row>
    <row r="63" spans="1:5" ht="16.5">
      <c r="A63" s="81" t="s">
        <v>622</v>
      </c>
      <c r="B63" s="82" t="s">
        <v>188</v>
      </c>
      <c r="C63" s="83"/>
      <c r="D63" s="120">
        <v>0</v>
      </c>
      <c r="E63" s="120">
        <v>0</v>
      </c>
    </row>
    <row r="64" spans="1:5" s="8" customFormat="1" ht="16.5">
      <c r="A64" s="211" t="s">
        <v>623</v>
      </c>
      <c r="B64" s="212" t="s">
        <v>624</v>
      </c>
      <c r="C64" s="212" t="s">
        <v>452</v>
      </c>
      <c r="D64" s="291">
        <v>135340004544</v>
      </c>
      <c r="E64" s="291">
        <v>127069482024</v>
      </c>
    </row>
    <row r="65" spans="1:5" s="8" customFormat="1" ht="16.5">
      <c r="A65" s="211" t="s">
        <v>625</v>
      </c>
      <c r="B65" s="212" t="s">
        <v>626</v>
      </c>
      <c r="C65" s="80"/>
      <c r="D65" s="291">
        <v>135340004544</v>
      </c>
      <c r="E65" s="291">
        <v>127069482024</v>
      </c>
    </row>
    <row r="66" spans="1:5" ht="16.5">
      <c r="A66" s="81" t="s">
        <v>627</v>
      </c>
      <c r="B66" s="82" t="s">
        <v>628</v>
      </c>
      <c r="C66" s="83"/>
      <c r="D66" s="120">
        <v>93325730000</v>
      </c>
      <c r="E66" s="120">
        <v>64816340000</v>
      </c>
    </row>
    <row r="67" spans="1:5" s="8" customFormat="1" ht="16.5">
      <c r="A67" s="81" t="s">
        <v>629</v>
      </c>
      <c r="B67" s="82" t="s">
        <v>630</v>
      </c>
      <c r="C67" s="83"/>
      <c r="D67" s="120">
        <v>972972000</v>
      </c>
      <c r="E67" s="120">
        <v>972972000</v>
      </c>
    </row>
    <row r="68" spans="1:5" s="8" customFormat="1" ht="16.5">
      <c r="A68" s="81" t="s">
        <v>631</v>
      </c>
      <c r="B68" s="82" t="s">
        <v>632</v>
      </c>
      <c r="C68" s="83"/>
      <c r="D68" s="120">
        <v>0</v>
      </c>
      <c r="E68" s="120">
        <v>0</v>
      </c>
    </row>
    <row r="69" spans="1:5" s="8" customFormat="1" ht="16.5">
      <c r="A69" s="81" t="s">
        <v>633</v>
      </c>
      <c r="B69" s="82" t="s">
        <v>634</v>
      </c>
      <c r="C69" s="83"/>
      <c r="D69" s="120">
        <v>0</v>
      </c>
      <c r="E69" s="120">
        <v>0</v>
      </c>
    </row>
    <row r="70" spans="1:5" ht="16.5">
      <c r="A70" s="81" t="s">
        <v>635</v>
      </c>
      <c r="B70" s="82" t="s">
        <v>636</v>
      </c>
      <c r="C70" s="83"/>
      <c r="D70" s="120">
        <v>25090409233</v>
      </c>
      <c r="E70" s="120">
        <v>28962798676</v>
      </c>
    </row>
    <row r="71" spans="1:5" ht="16.5">
      <c r="A71" s="81" t="s">
        <v>637</v>
      </c>
      <c r="B71" s="82" t="s">
        <v>638</v>
      </c>
      <c r="C71" s="83"/>
      <c r="D71" s="120">
        <v>6481634000</v>
      </c>
      <c r="E71" s="120">
        <v>6481634000</v>
      </c>
    </row>
    <row r="72" spans="1:5" ht="16.5">
      <c r="A72" s="81" t="s">
        <v>639</v>
      </c>
      <c r="B72" s="82" t="s">
        <v>640</v>
      </c>
      <c r="C72" s="83"/>
      <c r="D72" s="120">
        <v>9469259311</v>
      </c>
      <c r="E72" s="120">
        <v>25835737348</v>
      </c>
    </row>
    <row r="73" spans="1:5" s="8" customFormat="1" ht="16.5">
      <c r="A73" s="224" t="s">
        <v>641</v>
      </c>
      <c r="B73" s="225" t="s">
        <v>642</v>
      </c>
      <c r="C73" s="226"/>
      <c r="D73" s="295">
        <v>0</v>
      </c>
      <c r="E73" s="295">
        <v>0</v>
      </c>
    </row>
    <row r="74" spans="1:5" s="8" customFormat="1" ht="31.5" customHeight="1">
      <c r="A74" s="296" t="s">
        <v>643</v>
      </c>
      <c r="B74" s="225" t="s">
        <v>644</v>
      </c>
      <c r="C74" s="226"/>
      <c r="D74" s="297">
        <v>175900429308</v>
      </c>
      <c r="E74" s="297">
        <v>168708146945</v>
      </c>
    </row>
    <row r="75" spans="1:5" ht="10.5" customHeight="1">
      <c r="A75" s="7"/>
      <c r="B75" s="64"/>
      <c r="C75" s="66"/>
      <c r="D75" s="279">
        <f>D48-D74</f>
        <v>0</v>
      </c>
      <c r="E75" s="279">
        <f>E48-E74</f>
        <v>0</v>
      </c>
    </row>
    <row r="76" spans="1:5" s="8" customFormat="1" ht="16.5">
      <c r="A76" s="34" t="s">
        <v>58</v>
      </c>
      <c r="B76" s="34"/>
      <c r="C76" s="34"/>
      <c r="D76" s="84"/>
      <c r="E76" s="84"/>
    </row>
    <row r="77" spans="1:5" ht="8.25" customHeight="1">
      <c r="A77" s="67"/>
      <c r="B77" s="68"/>
      <c r="C77" s="68"/>
      <c r="D77" s="277"/>
      <c r="E77" s="277"/>
    </row>
    <row r="78" spans="1:5" ht="33">
      <c r="A78" s="77"/>
      <c r="B78" s="78" t="s">
        <v>243</v>
      </c>
      <c r="C78" s="78" t="s">
        <v>51</v>
      </c>
      <c r="D78" s="79" t="str">
        <f>D9</f>
        <v>Số cuối kỳ</v>
      </c>
      <c r="E78" s="79" t="str">
        <f>E9</f>
        <v>Số đầu năm</v>
      </c>
    </row>
    <row r="79" spans="1:5" ht="16.5">
      <c r="A79" s="81" t="s">
        <v>645</v>
      </c>
      <c r="B79" s="83"/>
      <c r="C79" s="83"/>
      <c r="D79" s="120">
        <v>0</v>
      </c>
      <c r="E79" s="120">
        <v>0</v>
      </c>
    </row>
    <row r="80" spans="1:5" ht="16.5">
      <c r="A80" s="81" t="s">
        <v>646</v>
      </c>
      <c r="B80" s="83"/>
      <c r="C80" s="83"/>
      <c r="D80" s="120">
        <v>0</v>
      </c>
      <c r="E80" s="120">
        <v>0</v>
      </c>
    </row>
    <row r="81" spans="1:5" ht="16.5">
      <c r="A81" s="81" t="s">
        <v>647</v>
      </c>
      <c r="B81" s="83"/>
      <c r="C81" s="83"/>
      <c r="D81" s="120">
        <v>0</v>
      </c>
      <c r="E81" s="120">
        <v>0</v>
      </c>
    </row>
    <row r="82" spans="1:5" ht="16.5">
      <c r="A82" s="81" t="s">
        <v>648</v>
      </c>
      <c r="B82" s="83"/>
      <c r="C82" s="83"/>
      <c r="D82" s="120">
        <v>422332257</v>
      </c>
      <c r="E82" s="120">
        <v>422332257</v>
      </c>
    </row>
    <row r="83" spans="1:5" ht="16.5">
      <c r="A83" s="81" t="s">
        <v>649</v>
      </c>
      <c r="B83" s="83"/>
      <c r="C83" s="83"/>
      <c r="D83" s="120">
        <v>0</v>
      </c>
      <c r="E83" s="120">
        <v>0</v>
      </c>
    </row>
    <row r="84" spans="1:5" s="26" customFormat="1" ht="16.5">
      <c r="A84" s="197" t="s">
        <v>671</v>
      </c>
      <c r="B84" s="198"/>
      <c r="C84" s="198"/>
      <c r="D84" s="298">
        <v>164700.1</v>
      </c>
      <c r="E84" s="298">
        <v>2522.17</v>
      </c>
    </row>
    <row r="85" spans="1:5" s="26" customFormat="1" ht="16.5">
      <c r="A85" s="197" t="s">
        <v>672</v>
      </c>
      <c r="B85" s="198"/>
      <c r="C85" s="198"/>
      <c r="D85" s="298">
        <v>842.48</v>
      </c>
      <c r="E85" s="298">
        <v>847.94</v>
      </c>
    </row>
    <row r="86" spans="1:5" ht="16.5">
      <c r="A86" s="85" t="s">
        <v>650</v>
      </c>
      <c r="B86" s="86"/>
      <c r="C86" s="86"/>
      <c r="D86" s="280">
        <v>0</v>
      </c>
      <c r="E86" s="280">
        <v>0</v>
      </c>
    </row>
    <row r="87" spans="4:5" ht="23.25" customHeight="1">
      <c r="D87" s="118" t="s">
        <v>457</v>
      </c>
      <c r="E87" s="75"/>
    </row>
    <row r="88" spans="1:5" s="8" customFormat="1" ht="16.5">
      <c r="A88" s="87" t="s">
        <v>265</v>
      </c>
      <c r="B88" s="34" t="s">
        <v>674</v>
      </c>
      <c r="C88" s="34"/>
      <c r="D88" s="84" t="s">
        <v>673</v>
      </c>
      <c r="E88" s="84"/>
    </row>
    <row r="89" spans="2:3" ht="16.5">
      <c r="B89" s="73"/>
      <c r="C89" s="73"/>
    </row>
    <row r="90" spans="2:3" ht="16.5">
      <c r="B90" s="73"/>
      <c r="C90" s="73"/>
    </row>
    <row r="91" spans="2:3" ht="16.5">
      <c r="B91" s="73"/>
      <c r="C91" s="73"/>
    </row>
    <row r="92" spans="1:5" s="23" customFormat="1" ht="16.5">
      <c r="A92" s="41" t="s">
        <v>431</v>
      </c>
      <c r="B92" s="288" t="s">
        <v>47</v>
      </c>
      <c r="C92" s="288"/>
      <c r="D92" s="227" t="s">
        <v>382</v>
      </c>
      <c r="E92" s="227"/>
    </row>
  </sheetData>
  <sheetProtection/>
  <printOptions/>
  <pageMargins left="0.75" right="0.25" top="0.5" bottom="0.75" header="0" footer="0.25"/>
  <pageSetup horizontalDpi="600" verticalDpi="600" orientation="portrait" paperSize="9" scale="90" r:id="rId1"/>
  <headerFooter alignWithMargins="0">
    <oddFooter>&amp;L&amp;"Arial Narrow,Italic"Báo cáo này phải được đọc kèm với Thuyết minh báo cáo tài chính&amp;R &amp;P</oddFooter>
  </headerFooter>
  <rowBreaks count="1" manualBreakCount="1">
    <brk id="49" max="255" man="1"/>
  </rowBreaks>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4">
      <pane xSplit="1" ySplit="6" topLeftCell="B10" activePane="bottomRight" state="frozen"/>
      <selection pane="topLeft" activeCell="A4" sqref="A4"/>
      <selection pane="topRight" activeCell="B4" sqref="B4"/>
      <selection pane="bottomLeft" activeCell="A10" sqref="A10"/>
      <selection pane="bottomRight" activeCell="A10" sqref="A10:G28"/>
    </sheetView>
  </sheetViews>
  <sheetFormatPr defaultColWidth="6.8515625" defaultRowHeight="12.75"/>
  <cols>
    <col min="1" max="1" width="61.00390625" style="11" customWidth="1"/>
    <col min="2" max="2" width="6.57421875" style="51" bestFit="1" customWidth="1"/>
    <col min="3" max="3" width="7.8515625" style="11" bestFit="1" customWidth="1"/>
    <col min="4" max="5" width="15.00390625" style="21" bestFit="1" customWidth="1"/>
    <col min="6" max="7" width="16.00390625" style="21" bestFit="1" customWidth="1"/>
    <col min="8" max="16384" width="6.8515625" style="11" customWidth="1"/>
  </cols>
  <sheetData>
    <row r="1" spans="1:3" ht="16.5">
      <c r="A1" s="8" t="s">
        <v>537</v>
      </c>
      <c r="C1" s="33"/>
    </row>
    <row r="2" spans="1:6" ht="16.5">
      <c r="A2" s="11" t="s">
        <v>538</v>
      </c>
      <c r="C2" s="33"/>
      <c r="F2" s="132"/>
    </row>
    <row r="3" spans="1:6" ht="16.5">
      <c r="A3" s="11" t="s">
        <v>539</v>
      </c>
      <c r="C3" s="33"/>
      <c r="F3" s="132"/>
    </row>
    <row r="4" spans="1:7" ht="16.5">
      <c r="A4" s="160" t="s">
        <v>458</v>
      </c>
      <c r="B4" s="68"/>
      <c r="C4" s="154"/>
      <c r="D4" s="69"/>
      <c r="E4" s="69"/>
      <c r="F4" s="69"/>
      <c r="G4" s="69"/>
    </row>
    <row r="5" spans="1:7" ht="27" customHeight="1">
      <c r="A5" s="149" t="s">
        <v>459</v>
      </c>
      <c r="B5" s="70"/>
      <c r="C5" s="70"/>
      <c r="D5" s="71"/>
      <c r="E5" s="71"/>
      <c r="F5" s="162"/>
      <c r="G5" s="75"/>
    </row>
    <row r="6" spans="1:7" ht="16.5">
      <c r="A6" s="213" t="s">
        <v>510</v>
      </c>
      <c r="B6" s="73"/>
      <c r="C6" s="73"/>
      <c r="D6" s="75"/>
      <c r="E6" s="75"/>
      <c r="F6" s="162"/>
      <c r="G6" s="75"/>
    </row>
    <row r="7" spans="6:7" ht="16.5">
      <c r="F7" s="132"/>
      <c r="G7" s="21" t="str">
        <f>CDKT!E8</f>
        <v>Đơn vị tính: VNĐ </v>
      </c>
    </row>
    <row r="8" spans="1:7" ht="33" customHeight="1">
      <c r="A8" s="330" t="s">
        <v>76</v>
      </c>
      <c r="B8" s="330" t="s">
        <v>50</v>
      </c>
      <c r="C8" s="330" t="s">
        <v>51</v>
      </c>
      <c r="D8" s="328" t="s">
        <v>60</v>
      </c>
      <c r="E8" s="328" t="s">
        <v>61</v>
      </c>
      <c r="F8" s="327" t="s">
        <v>391</v>
      </c>
      <c r="G8" s="327"/>
    </row>
    <row r="9" spans="1:7" ht="16.5">
      <c r="A9" s="331"/>
      <c r="B9" s="331"/>
      <c r="C9" s="331"/>
      <c r="D9" s="329"/>
      <c r="E9" s="329"/>
      <c r="F9" s="275" t="str">
        <f>D8</f>
        <v>Năm nay</v>
      </c>
      <c r="G9" s="275" t="str">
        <f>E8</f>
        <v>Năm trước</v>
      </c>
    </row>
    <row r="10" spans="1:7" s="8" customFormat="1" ht="16.5">
      <c r="A10" s="211" t="s">
        <v>39</v>
      </c>
      <c r="B10" s="212" t="s">
        <v>62</v>
      </c>
      <c r="C10" s="80" t="s">
        <v>715</v>
      </c>
      <c r="D10" s="299">
        <v>85553631345</v>
      </c>
      <c r="E10" s="299">
        <v>67985998391</v>
      </c>
      <c r="F10" s="299">
        <v>164853953272</v>
      </c>
      <c r="G10" s="299">
        <v>140240869998</v>
      </c>
    </row>
    <row r="11" spans="1:7" ht="16.5">
      <c r="A11" s="81" t="s">
        <v>40</v>
      </c>
      <c r="B11" s="82" t="s">
        <v>208</v>
      </c>
      <c r="C11" s="83" t="s">
        <v>716</v>
      </c>
      <c r="D11" s="300">
        <v>129904329</v>
      </c>
      <c r="E11" s="300">
        <v>249596166</v>
      </c>
      <c r="F11" s="300">
        <v>209773184</v>
      </c>
      <c r="G11" s="300">
        <v>372365492</v>
      </c>
    </row>
    <row r="12" spans="1:7" s="8" customFormat="1" ht="16.5">
      <c r="A12" s="211" t="s">
        <v>474</v>
      </c>
      <c r="B12" s="212" t="s">
        <v>651</v>
      </c>
      <c r="C12" s="80"/>
      <c r="D12" s="299">
        <v>85423727016</v>
      </c>
      <c r="E12" s="299">
        <v>67736402225</v>
      </c>
      <c r="F12" s="299">
        <v>164644180088</v>
      </c>
      <c r="G12" s="299">
        <v>139868504506</v>
      </c>
    </row>
    <row r="13" spans="1:7" ht="16.5">
      <c r="A13" s="81" t="s">
        <v>41</v>
      </c>
      <c r="B13" s="82" t="s">
        <v>652</v>
      </c>
      <c r="C13" s="83" t="s">
        <v>717</v>
      </c>
      <c r="D13" s="300">
        <v>49125527763</v>
      </c>
      <c r="E13" s="300">
        <v>40771237990</v>
      </c>
      <c r="F13" s="300">
        <v>97752996956</v>
      </c>
      <c r="G13" s="300">
        <v>85524411437</v>
      </c>
    </row>
    <row r="14" spans="1:7" s="8" customFormat="1" ht="16.5">
      <c r="A14" s="211" t="s">
        <v>475</v>
      </c>
      <c r="B14" s="212" t="s">
        <v>653</v>
      </c>
      <c r="C14" s="80"/>
      <c r="D14" s="299">
        <v>36298199253</v>
      </c>
      <c r="E14" s="299">
        <v>26965164235</v>
      </c>
      <c r="F14" s="299">
        <v>66891183132</v>
      </c>
      <c r="G14" s="299">
        <v>54344093069</v>
      </c>
    </row>
    <row r="15" spans="1:7" ht="16.5">
      <c r="A15" s="81" t="s">
        <v>42</v>
      </c>
      <c r="B15" s="82" t="s">
        <v>654</v>
      </c>
      <c r="C15" s="83" t="s">
        <v>718</v>
      </c>
      <c r="D15" s="300">
        <v>764248247</v>
      </c>
      <c r="E15" s="300">
        <v>600922105</v>
      </c>
      <c r="F15" s="300">
        <v>1264074749</v>
      </c>
      <c r="G15" s="300">
        <v>1142167050</v>
      </c>
    </row>
    <row r="16" spans="1:7" ht="16.5">
      <c r="A16" s="81" t="s">
        <v>43</v>
      </c>
      <c r="B16" s="82" t="s">
        <v>655</v>
      </c>
      <c r="C16" s="83" t="s">
        <v>719</v>
      </c>
      <c r="D16" s="300">
        <v>0</v>
      </c>
      <c r="E16" s="300">
        <v>3916500</v>
      </c>
      <c r="F16" s="300">
        <v>417447</v>
      </c>
      <c r="G16" s="300">
        <v>16639901</v>
      </c>
    </row>
    <row r="17" spans="1:7" ht="16.5">
      <c r="A17" s="81" t="s">
        <v>44</v>
      </c>
      <c r="B17" s="82" t="s">
        <v>252</v>
      </c>
      <c r="C17" s="83"/>
      <c r="D17" s="300">
        <v>0</v>
      </c>
      <c r="E17" s="300">
        <v>0</v>
      </c>
      <c r="F17" s="300">
        <v>0</v>
      </c>
      <c r="G17" s="300">
        <v>0</v>
      </c>
    </row>
    <row r="18" spans="1:7" ht="16.5">
      <c r="A18" s="81" t="s">
        <v>45</v>
      </c>
      <c r="B18" s="82" t="s">
        <v>253</v>
      </c>
      <c r="C18" s="83" t="s">
        <v>720</v>
      </c>
      <c r="D18" s="300">
        <v>10646889235</v>
      </c>
      <c r="E18" s="300">
        <v>6888504309</v>
      </c>
      <c r="F18" s="300">
        <v>18877756755</v>
      </c>
      <c r="G18" s="300">
        <v>13559733796</v>
      </c>
    </row>
    <row r="19" spans="1:7" ht="16.5">
      <c r="A19" s="81" t="s">
        <v>46</v>
      </c>
      <c r="B19" s="82" t="s">
        <v>254</v>
      </c>
      <c r="C19" s="83" t="s">
        <v>721</v>
      </c>
      <c r="D19" s="300">
        <v>8257802719</v>
      </c>
      <c r="E19" s="300">
        <v>7161786581</v>
      </c>
      <c r="F19" s="300">
        <v>15729295512</v>
      </c>
      <c r="G19" s="300">
        <v>14271562608</v>
      </c>
    </row>
    <row r="20" spans="1:7" s="8" customFormat="1" ht="16.5">
      <c r="A20" s="211" t="s">
        <v>476</v>
      </c>
      <c r="B20" s="212" t="s">
        <v>656</v>
      </c>
      <c r="C20" s="80"/>
      <c r="D20" s="299">
        <v>18157755546</v>
      </c>
      <c r="E20" s="299">
        <v>13511878950</v>
      </c>
      <c r="F20" s="299">
        <v>33547788167</v>
      </c>
      <c r="G20" s="299">
        <v>27638323814</v>
      </c>
    </row>
    <row r="21" spans="1:7" ht="16.5">
      <c r="A21" s="81" t="s">
        <v>657</v>
      </c>
      <c r="B21" s="82" t="s">
        <v>658</v>
      </c>
      <c r="C21" s="83" t="s">
        <v>722</v>
      </c>
      <c r="D21" s="300">
        <v>51730909</v>
      </c>
      <c r="E21" s="300">
        <v>78643537</v>
      </c>
      <c r="F21" s="300">
        <v>124570909</v>
      </c>
      <c r="G21" s="300">
        <v>347546356</v>
      </c>
    </row>
    <row r="22" spans="1:7" ht="16.5">
      <c r="A22" s="81" t="s">
        <v>659</v>
      </c>
      <c r="B22" s="82" t="s">
        <v>660</v>
      </c>
      <c r="C22" s="83" t="s">
        <v>723</v>
      </c>
      <c r="D22" s="300">
        <v>385069634</v>
      </c>
      <c r="E22" s="300">
        <v>30282619</v>
      </c>
      <c r="F22" s="300">
        <v>385069634</v>
      </c>
      <c r="G22" s="300">
        <v>110468098</v>
      </c>
    </row>
    <row r="23" spans="1:7" s="8" customFormat="1" ht="16.5">
      <c r="A23" s="211" t="s">
        <v>477</v>
      </c>
      <c r="B23" s="212" t="s">
        <v>661</v>
      </c>
      <c r="C23" s="161"/>
      <c r="D23" s="299">
        <v>-333338725</v>
      </c>
      <c r="E23" s="299">
        <v>48360918</v>
      </c>
      <c r="F23" s="299">
        <v>-260498725</v>
      </c>
      <c r="G23" s="299">
        <v>237078258</v>
      </c>
    </row>
    <row r="24" spans="1:7" s="8" customFormat="1" ht="16.5">
      <c r="A24" s="211" t="s">
        <v>478</v>
      </c>
      <c r="B24" s="212" t="s">
        <v>662</v>
      </c>
      <c r="C24" s="161"/>
      <c r="D24" s="299">
        <v>17824416821</v>
      </c>
      <c r="E24" s="299">
        <v>13560239868</v>
      </c>
      <c r="F24" s="299">
        <v>33287289442</v>
      </c>
      <c r="G24" s="299">
        <v>27875402072</v>
      </c>
    </row>
    <row r="25" spans="1:7" ht="16.5">
      <c r="A25" s="81" t="s">
        <v>663</v>
      </c>
      <c r="B25" s="82" t="s">
        <v>664</v>
      </c>
      <c r="C25" s="83" t="s">
        <v>724</v>
      </c>
      <c r="D25" s="300">
        <v>4551542976</v>
      </c>
      <c r="E25" s="300">
        <v>3391034967</v>
      </c>
      <c r="F25" s="300">
        <v>8417261131</v>
      </c>
      <c r="G25" s="300">
        <v>6969825518</v>
      </c>
    </row>
    <row r="26" spans="1:7" ht="16.5">
      <c r="A26" s="81" t="s">
        <v>665</v>
      </c>
      <c r="B26" s="82" t="s">
        <v>666</v>
      </c>
      <c r="C26" s="83"/>
      <c r="D26" s="300">
        <v>0</v>
      </c>
      <c r="E26" s="300">
        <v>0</v>
      </c>
      <c r="F26" s="300">
        <v>0</v>
      </c>
      <c r="G26" s="300">
        <v>0</v>
      </c>
    </row>
    <row r="27" spans="1:7" s="8" customFormat="1" ht="16.5">
      <c r="A27" s="211" t="s">
        <v>479</v>
      </c>
      <c r="B27" s="212" t="s">
        <v>667</v>
      </c>
      <c r="C27" s="80"/>
      <c r="D27" s="299">
        <v>13272873845</v>
      </c>
      <c r="E27" s="299">
        <v>10169204901</v>
      </c>
      <c r="F27" s="299">
        <v>24870028311</v>
      </c>
      <c r="G27" s="299">
        <v>20905576554</v>
      </c>
    </row>
    <row r="28" spans="1:7" s="8" customFormat="1" ht="16.5">
      <c r="A28" s="224" t="s">
        <v>668</v>
      </c>
      <c r="B28" s="225" t="s">
        <v>669</v>
      </c>
      <c r="C28" s="226" t="s">
        <v>444</v>
      </c>
      <c r="D28" s="301">
        <f>D27/TM2!G410</f>
        <v>1998.9209135605702</v>
      </c>
      <c r="E28" s="301">
        <f>E27/TM2!H410</f>
        <v>1568.926122795579</v>
      </c>
      <c r="F28" s="301">
        <f>TM2!G411</f>
        <v>3745.4751919779756</v>
      </c>
      <c r="G28" s="301">
        <f>TM2!H411</f>
        <v>3225.355913956265</v>
      </c>
    </row>
    <row r="29" spans="5:7" ht="21.75" customHeight="1">
      <c r="E29" s="118" t="str">
        <f>CDKT!D87</f>
        <v>TP. HCM, ngày 17  tháng 7 năm 2013</v>
      </c>
      <c r="F29" s="75"/>
      <c r="G29" s="75"/>
    </row>
    <row r="30" spans="1:8" s="8" customFormat="1" ht="16.5">
      <c r="A30" s="29" t="str">
        <f>CDKT!A88</f>
        <v>Người lập biểu</v>
      </c>
      <c r="B30" s="34" t="str">
        <f>CDKT!B88</f>
        <v>Kế Toán Trưởng</v>
      </c>
      <c r="C30" s="34"/>
      <c r="D30" s="84"/>
      <c r="E30" s="84" t="str">
        <f>CDKT!D88</f>
        <v>Tổng Giám Đốc</v>
      </c>
      <c r="F30" s="84"/>
      <c r="G30" s="84"/>
      <c r="H30" s="11"/>
    </row>
    <row r="31" spans="1:8" s="8" customFormat="1" ht="12" customHeight="1">
      <c r="A31" s="29"/>
      <c r="B31" s="34"/>
      <c r="C31" s="34"/>
      <c r="D31" s="84"/>
      <c r="E31" s="84"/>
      <c r="F31" s="84"/>
      <c r="G31" s="84"/>
      <c r="H31" s="11"/>
    </row>
    <row r="32" spans="1:8" s="8" customFormat="1" ht="12" customHeight="1">
      <c r="A32" s="29"/>
      <c r="B32" s="34"/>
      <c r="C32" s="34"/>
      <c r="D32" s="84"/>
      <c r="E32" s="84"/>
      <c r="F32" s="84"/>
      <c r="G32" s="84"/>
      <c r="H32" s="11"/>
    </row>
    <row r="33" spans="1:8" s="8" customFormat="1" ht="12" customHeight="1">
      <c r="A33" s="29"/>
      <c r="B33" s="34"/>
      <c r="C33" s="34"/>
      <c r="D33" s="84"/>
      <c r="E33" s="84"/>
      <c r="F33" s="84"/>
      <c r="G33" s="84"/>
      <c r="H33" s="11"/>
    </row>
    <row r="34" spans="1:8" s="23" customFormat="1" ht="16.5">
      <c r="A34" s="41" t="str">
        <f>CDKT!A92</f>
        <v>Trần Mạnh Hưng</v>
      </c>
      <c r="B34" s="288" t="str">
        <f>CDKT!B92</f>
        <v>Cao Tấn Tước</v>
      </c>
      <c r="C34" s="288"/>
      <c r="D34" s="227"/>
      <c r="E34" s="227" t="str">
        <f>CDKT!D92</f>
        <v>Mai thị Bé</v>
      </c>
      <c r="F34" s="289"/>
      <c r="G34" s="227"/>
      <c r="H34" s="26"/>
    </row>
    <row r="35" spans="5:7" ht="16.5">
      <c r="E35" s="75"/>
      <c r="F35" s="162"/>
      <c r="G35" s="75"/>
    </row>
  </sheetData>
  <sheetProtection/>
  <mergeCells count="6">
    <mergeCell ref="F8:G8"/>
    <mergeCell ref="E8:E9"/>
    <mergeCell ref="A8:A9"/>
    <mergeCell ref="B8:B9"/>
    <mergeCell ref="C8:C9"/>
    <mergeCell ref="D8:D9"/>
  </mergeCells>
  <printOptions/>
  <pageMargins left="0.75" right="0.25" top="0.5" bottom="0.5" header="0" footer="0"/>
  <pageSetup horizontalDpi="180" verticalDpi="180" orientation="landscape" paperSize="9" scale="90" r:id="rId1"/>
  <headerFooter alignWithMargins="0">
    <oddFooter xml:space="preserve">&amp;L&amp;"Arial Narrow,Italic"Báo cáo này phải được đọc kèm với Thuyết minh báo cáo tài chính&amp;R&amp;P+2 </oddFooter>
  </headerFooter>
</worksheet>
</file>

<file path=xl/worksheets/sheet4.xml><?xml version="1.0" encoding="utf-8"?>
<worksheet xmlns="http://schemas.openxmlformats.org/spreadsheetml/2006/main" xmlns:r="http://schemas.openxmlformats.org/officeDocument/2006/relationships">
  <sheetPr>
    <tabColor indexed="38"/>
  </sheetPr>
  <dimension ref="A1:H61"/>
  <sheetViews>
    <sheetView zoomScalePageLayoutView="0" workbookViewId="0" topLeftCell="A37">
      <selection activeCell="B11" sqref="B11:F49"/>
    </sheetView>
  </sheetViews>
  <sheetFormatPr defaultColWidth="9.140625" defaultRowHeight="12.75"/>
  <cols>
    <col min="1" max="1" width="3.140625" style="11" bestFit="1" customWidth="1"/>
    <col min="2" max="2" width="55.28125" style="11" customWidth="1"/>
    <col min="3" max="3" width="6.140625" style="33" customWidth="1"/>
    <col min="4" max="4" width="7.28125" style="11" customWidth="1"/>
    <col min="5" max="5" width="15.140625" style="21" customWidth="1"/>
    <col min="6" max="6" width="15.7109375" style="21" customWidth="1"/>
    <col min="7" max="7" width="15.00390625" style="11" hidden="1" customWidth="1"/>
    <col min="8" max="8" width="14.28125" style="11" customWidth="1"/>
    <col min="9" max="16384" width="9.140625" style="11" customWidth="1"/>
  </cols>
  <sheetData>
    <row r="1" spans="1:7" ht="16.5">
      <c r="A1" s="8" t="s">
        <v>537</v>
      </c>
      <c r="B1" s="51"/>
      <c r="D1" s="58"/>
      <c r="G1" s="21"/>
    </row>
    <row r="2" spans="1:7" ht="16.5">
      <c r="A2" s="11" t="s">
        <v>538</v>
      </c>
      <c r="B2" s="51"/>
      <c r="E2" s="11"/>
      <c r="G2" s="21"/>
    </row>
    <row r="3" spans="1:7" ht="16.5">
      <c r="A3" s="11" t="s">
        <v>539</v>
      </c>
      <c r="B3" s="51"/>
      <c r="D3" s="58"/>
      <c r="G3" s="21"/>
    </row>
    <row r="4" spans="1:7" ht="17.25" thickBot="1">
      <c r="A4" s="150" t="s">
        <v>458</v>
      </c>
      <c r="B4" s="151"/>
      <c r="C4" s="152"/>
      <c r="D4" s="153"/>
      <c r="E4" s="142"/>
      <c r="F4" s="142"/>
      <c r="G4" s="53"/>
    </row>
    <row r="5" spans="1:6" ht="34.5" customHeight="1">
      <c r="A5" s="2" t="s">
        <v>74</v>
      </c>
      <c r="B5" s="73"/>
      <c r="C5" s="74"/>
      <c r="D5" s="73"/>
      <c r="E5" s="75"/>
      <c r="F5" s="75"/>
    </row>
    <row r="6" spans="1:6" ht="16.5">
      <c r="A6" s="34" t="s">
        <v>510</v>
      </c>
      <c r="B6" s="73"/>
      <c r="C6" s="74"/>
      <c r="D6" s="73"/>
      <c r="E6" s="75"/>
      <c r="F6" s="75"/>
    </row>
    <row r="7" spans="1:6" ht="16.5">
      <c r="A7" s="73" t="s">
        <v>75</v>
      </c>
      <c r="B7" s="73"/>
      <c r="C7" s="74"/>
      <c r="D7" s="73"/>
      <c r="E7" s="75"/>
      <c r="F7" s="75"/>
    </row>
    <row r="8" spans="1:6" ht="16.5">
      <c r="A8" s="67"/>
      <c r="B8" s="67"/>
      <c r="C8" s="154"/>
      <c r="D8" s="67"/>
      <c r="E8" s="69"/>
      <c r="F8" s="21" t="s">
        <v>49</v>
      </c>
    </row>
    <row r="9" spans="1:6" ht="16.5">
      <c r="A9" s="332" t="s">
        <v>76</v>
      </c>
      <c r="B9" s="333"/>
      <c r="C9" s="336" t="s">
        <v>50</v>
      </c>
      <c r="D9" s="336" t="s">
        <v>51</v>
      </c>
      <c r="E9" s="163" t="s">
        <v>391</v>
      </c>
      <c r="F9" s="163"/>
    </row>
    <row r="10" spans="1:6" ht="16.5">
      <c r="A10" s="334"/>
      <c r="B10" s="335"/>
      <c r="C10" s="337"/>
      <c r="D10" s="337"/>
      <c r="E10" s="163" t="s">
        <v>392</v>
      </c>
      <c r="F10" s="163" t="s">
        <v>61</v>
      </c>
    </row>
    <row r="11" spans="1:6" s="8" customFormat="1" ht="16.5">
      <c r="A11" s="137" t="s">
        <v>64</v>
      </c>
      <c r="B11" s="138" t="s">
        <v>191</v>
      </c>
      <c r="C11" s="139"/>
      <c r="D11" s="140"/>
      <c r="E11" s="141"/>
      <c r="F11" s="141"/>
    </row>
    <row r="12" spans="1:6" s="8" customFormat="1" ht="16.5">
      <c r="A12" s="89" t="s">
        <v>65</v>
      </c>
      <c r="B12" s="5" t="s">
        <v>79</v>
      </c>
      <c r="C12" s="90" t="s">
        <v>62</v>
      </c>
      <c r="D12" s="91"/>
      <c r="E12" s="92">
        <v>33287289442</v>
      </c>
      <c r="F12" s="92">
        <v>27875402072</v>
      </c>
    </row>
    <row r="13" spans="1:6" s="8" customFormat="1" ht="16.5">
      <c r="A13" s="89" t="s">
        <v>68</v>
      </c>
      <c r="B13" s="5" t="s">
        <v>192</v>
      </c>
      <c r="C13" s="90"/>
      <c r="D13" s="91"/>
      <c r="E13" s="92">
        <v>2521369534</v>
      </c>
      <c r="F13" s="92">
        <v>2642848577</v>
      </c>
    </row>
    <row r="14" spans="1:6" s="222" customFormat="1" ht="16.5">
      <c r="A14" s="219"/>
      <c r="B14" s="220" t="s">
        <v>193</v>
      </c>
      <c r="C14" s="221" t="s">
        <v>208</v>
      </c>
      <c r="D14" s="221" t="s">
        <v>96</v>
      </c>
      <c r="E14" s="95">
        <v>3733656408</v>
      </c>
      <c r="F14" s="223">
        <v>3852251751</v>
      </c>
    </row>
    <row r="15" spans="1:6" ht="16.5">
      <c r="A15" s="93"/>
      <c r="B15" s="7" t="s">
        <v>194</v>
      </c>
      <c r="C15" s="94" t="s">
        <v>63</v>
      </c>
      <c r="D15" s="83"/>
      <c r="E15" s="95">
        <v>73169949</v>
      </c>
      <c r="F15" s="95">
        <v>56059238</v>
      </c>
    </row>
    <row r="16" spans="1:6" ht="16.5">
      <c r="A16" s="93"/>
      <c r="B16" s="7" t="s">
        <v>196</v>
      </c>
      <c r="C16" s="94" t="s">
        <v>209</v>
      </c>
      <c r="D16" s="83"/>
      <c r="E16" s="95">
        <v>0</v>
      </c>
      <c r="F16" s="95">
        <v>0</v>
      </c>
    </row>
    <row r="17" spans="1:6" ht="16.5">
      <c r="A17" s="93"/>
      <c r="B17" s="7" t="s">
        <v>195</v>
      </c>
      <c r="C17" s="94" t="s">
        <v>210</v>
      </c>
      <c r="D17" s="83"/>
      <c r="E17" s="95">
        <v>-1285456823</v>
      </c>
      <c r="F17" s="95">
        <v>-1265462412</v>
      </c>
    </row>
    <row r="18" spans="1:6" ht="16.5">
      <c r="A18" s="93"/>
      <c r="B18" s="7" t="s">
        <v>197</v>
      </c>
      <c r="C18" s="94" t="s">
        <v>211</v>
      </c>
      <c r="D18" s="83"/>
      <c r="E18" s="95"/>
      <c r="F18" s="95">
        <v>0</v>
      </c>
    </row>
    <row r="19" spans="1:6" s="8" customFormat="1" ht="33">
      <c r="A19" s="89" t="s">
        <v>71</v>
      </c>
      <c r="B19" s="167" t="s">
        <v>198</v>
      </c>
      <c r="C19" s="90" t="s">
        <v>212</v>
      </c>
      <c r="D19" s="91"/>
      <c r="E19" s="92">
        <v>35808658976</v>
      </c>
      <c r="F19" s="92">
        <v>30518250649</v>
      </c>
    </row>
    <row r="20" spans="1:6" ht="16.5">
      <c r="A20" s="93"/>
      <c r="B20" s="7" t="s">
        <v>200</v>
      </c>
      <c r="C20" s="94">
        <v>9</v>
      </c>
      <c r="D20" s="83"/>
      <c r="E20" s="95">
        <v>-7259916083</v>
      </c>
      <c r="F20" s="95">
        <v>-4059489914</v>
      </c>
    </row>
    <row r="21" spans="1:6" ht="16.5">
      <c r="A21" s="93"/>
      <c r="B21" s="7" t="s">
        <v>201</v>
      </c>
      <c r="C21" s="94">
        <v>10</v>
      </c>
      <c r="D21" s="83"/>
      <c r="E21" s="95">
        <v>1188397703</v>
      </c>
      <c r="F21" s="95">
        <v>-1833329127</v>
      </c>
    </row>
    <row r="22" spans="1:8" ht="33">
      <c r="A22" s="93"/>
      <c r="B22" s="96" t="s">
        <v>202</v>
      </c>
      <c r="C22" s="94">
        <v>11</v>
      </c>
      <c r="D22" s="83"/>
      <c r="E22" s="95">
        <v>-465957210</v>
      </c>
      <c r="F22" s="95">
        <v>-1245781795</v>
      </c>
      <c r="G22" s="12">
        <v>1014315614</v>
      </c>
      <c r="H22" s="13"/>
    </row>
    <row r="23" spans="1:7" ht="16.5">
      <c r="A23" s="93"/>
      <c r="B23" s="7" t="s">
        <v>203</v>
      </c>
      <c r="C23" s="94">
        <v>12</v>
      </c>
      <c r="D23" s="83"/>
      <c r="E23" s="95">
        <v>-344424966</v>
      </c>
      <c r="F23" s="95">
        <v>223394381</v>
      </c>
      <c r="G23" s="12"/>
    </row>
    <row r="24" spans="1:6" ht="16.5">
      <c r="A24" s="93"/>
      <c r="B24" s="7" t="s">
        <v>199</v>
      </c>
      <c r="C24" s="94">
        <v>13</v>
      </c>
      <c r="D24" s="83"/>
      <c r="E24" s="95">
        <v>0</v>
      </c>
      <c r="F24" s="95">
        <v>0</v>
      </c>
    </row>
    <row r="25" spans="1:6" ht="16.5">
      <c r="A25" s="93"/>
      <c r="B25" s="7" t="s">
        <v>204</v>
      </c>
      <c r="C25" s="94">
        <v>14</v>
      </c>
      <c r="D25" s="83"/>
      <c r="E25" s="95">
        <v>-9060779047</v>
      </c>
      <c r="F25" s="95">
        <v>-8542471886</v>
      </c>
    </row>
    <row r="26" spans="1:6" ht="16.5">
      <c r="A26" s="93"/>
      <c r="B26" s="7" t="s">
        <v>205</v>
      </c>
      <c r="C26" s="94">
        <v>15</v>
      </c>
      <c r="D26" s="83"/>
      <c r="E26" s="95">
        <v>0</v>
      </c>
      <c r="F26" s="95">
        <v>0</v>
      </c>
    </row>
    <row r="27" spans="1:6" ht="16.5">
      <c r="A27" s="93"/>
      <c r="B27" s="7" t="s">
        <v>206</v>
      </c>
      <c r="C27" s="94">
        <v>16</v>
      </c>
      <c r="D27" s="83"/>
      <c r="E27" s="95">
        <v>-7275816767</v>
      </c>
      <c r="F27" s="95">
        <v>-5951497404</v>
      </c>
    </row>
    <row r="28" spans="1:6" s="8" customFormat="1" ht="16.5">
      <c r="A28" s="89"/>
      <c r="B28" s="5" t="s">
        <v>81</v>
      </c>
      <c r="C28" s="90">
        <v>20</v>
      </c>
      <c r="D28" s="80"/>
      <c r="E28" s="92">
        <v>12590162606</v>
      </c>
      <c r="F28" s="92">
        <v>9109074904</v>
      </c>
    </row>
    <row r="29" spans="1:6" s="8" customFormat="1" ht="16.5">
      <c r="A29" s="89" t="s">
        <v>66</v>
      </c>
      <c r="B29" s="5" t="s">
        <v>207</v>
      </c>
      <c r="C29" s="90"/>
      <c r="D29" s="80"/>
      <c r="E29" s="92"/>
      <c r="F29" s="92"/>
    </row>
    <row r="30" spans="1:6" ht="16.5">
      <c r="A30" s="100" t="s">
        <v>65</v>
      </c>
      <c r="B30" s="7" t="s">
        <v>82</v>
      </c>
      <c r="C30" s="94">
        <v>21</v>
      </c>
      <c r="D30" s="83"/>
      <c r="E30" s="95">
        <v>-3275233061</v>
      </c>
      <c r="F30" s="95">
        <v>-3234873087</v>
      </c>
    </row>
    <row r="31" spans="1:6" ht="16.5">
      <c r="A31" s="100" t="s">
        <v>68</v>
      </c>
      <c r="B31" s="7" t="s">
        <v>84</v>
      </c>
      <c r="C31" s="94">
        <v>22</v>
      </c>
      <c r="D31" s="83"/>
      <c r="E31" s="95">
        <v>48181818</v>
      </c>
      <c r="F31" s="95">
        <v>168181818</v>
      </c>
    </row>
    <row r="32" spans="1:6" ht="16.5">
      <c r="A32" s="98" t="s">
        <v>71</v>
      </c>
      <c r="B32" s="99" t="s">
        <v>219</v>
      </c>
      <c r="C32" s="94" t="s">
        <v>252</v>
      </c>
      <c r="D32" s="83"/>
      <c r="E32" s="95">
        <v>0</v>
      </c>
      <c r="F32" s="95">
        <v>0</v>
      </c>
    </row>
    <row r="33" spans="1:6" ht="16.5">
      <c r="A33" s="98" t="s">
        <v>72</v>
      </c>
      <c r="B33" s="99" t="s">
        <v>220</v>
      </c>
      <c r="C33" s="94" t="s">
        <v>253</v>
      </c>
      <c r="D33" s="83"/>
      <c r="E33" s="95">
        <v>0</v>
      </c>
      <c r="F33" s="95">
        <v>0</v>
      </c>
    </row>
    <row r="34" spans="1:6" ht="16.5">
      <c r="A34" s="98" t="s">
        <v>69</v>
      </c>
      <c r="B34" s="99" t="s">
        <v>221</v>
      </c>
      <c r="C34" s="94" t="s">
        <v>254</v>
      </c>
      <c r="D34" s="83"/>
      <c r="E34" s="95">
        <v>0</v>
      </c>
      <c r="F34" s="95">
        <v>0</v>
      </c>
    </row>
    <row r="35" spans="1:6" ht="16.5">
      <c r="A35" s="100" t="s">
        <v>105</v>
      </c>
      <c r="B35" s="7" t="s">
        <v>85</v>
      </c>
      <c r="C35" s="94">
        <v>26</v>
      </c>
      <c r="D35" s="83"/>
      <c r="E35" s="95">
        <v>0</v>
      </c>
      <c r="F35" s="95">
        <v>0</v>
      </c>
    </row>
    <row r="36" spans="1:6" ht="16.5">
      <c r="A36" s="100" t="s">
        <v>187</v>
      </c>
      <c r="B36" s="7" t="s">
        <v>86</v>
      </c>
      <c r="C36" s="94">
        <v>27</v>
      </c>
      <c r="D36" s="83"/>
      <c r="E36" s="95">
        <v>1237275005</v>
      </c>
      <c r="F36" s="95">
        <v>1100373003</v>
      </c>
    </row>
    <row r="37" spans="1:6" s="8" customFormat="1" ht="16.5">
      <c r="A37" s="89"/>
      <c r="B37" s="5" t="s">
        <v>87</v>
      </c>
      <c r="C37" s="90">
        <v>30</v>
      </c>
      <c r="D37" s="80"/>
      <c r="E37" s="92">
        <v>-1989776238</v>
      </c>
      <c r="F37" s="92">
        <v>-1966318266</v>
      </c>
    </row>
    <row r="38" spans="1:6" s="8" customFormat="1" ht="16.5">
      <c r="A38" s="89" t="s">
        <v>67</v>
      </c>
      <c r="B38" s="5" t="s">
        <v>213</v>
      </c>
      <c r="C38" s="90"/>
      <c r="D38" s="80"/>
      <c r="E38" s="92"/>
      <c r="F38" s="92"/>
    </row>
    <row r="39" spans="1:6" ht="16.5">
      <c r="A39" s="100" t="s">
        <v>65</v>
      </c>
      <c r="B39" s="7" t="s">
        <v>88</v>
      </c>
      <c r="C39" s="94">
        <v>31</v>
      </c>
      <c r="D39" s="83"/>
      <c r="E39" s="95" t="s">
        <v>80</v>
      </c>
      <c r="F39" s="95" t="s">
        <v>80</v>
      </c>
    </row>
    <row r="40" spans="1:6" ht="33">
      <c r="A40" s="98" t="s">
        <v>83</v>
      </c>
      <c r="B40" s="99" t="s">
        <v>89</v>
      </c>
      <c r="C40" s="94">
        <v>32</v>
      </c>
      <c r="D40" s="83"/>
      <c r="E40" s="95" t="s">
        <v>80</v>
      </c>
      <c r="F40" s="95" t="s">
        <v>80</v>
      </c>
    </row>
    <row r="41" spans="1:6" ht="16.5">
      <c r="A41" s="100" t="s">
        <v>71</v>
      </c>
      <c r="B41" s="7" t="s">
        <v>222</v>
      </c>
      <c r="C41" s="94">
        <v>33</v>
      </c>
      <c r="D41" s="83"/>
      <c r="E41" s="95">
        <v>0</v>
      </c>
      <c r="F41" s="95">
        <v>0</v>
      </c>
    </row>
    <row r="42" spans="1:6" ht="16.5">
      <c r="A42" s="100" t="s">
        <v>72</v>
      </c>
      <c r="B42" s="7" t="s">
        <v>223</v>
      </c>
      <c r="C42" s="94">
        <v>34</v>
      </c>
      <c r="D42" s="83"/>
      <c r="E42" s="95">
        <v>0</v>
      </c>
      <c r="F42" s="95">
        <v>0</v>
      </c>
    </row>
    <row r="43" spans="1:6" ht="16.5">
      <c r="A43" s="100" t="s">
        <v>90</v>
      </c>
      <c r="B43" s="7" t="s">
        <v>91</v>
      </c>
      <c r="C43" s="94">
        <v>35</v>
      </c>
      <c r="D43" s="83"/>
      <c r="E43" s="95" t="s">
        <v>80</v>
      </c>
      <c r="F43" s="95" t="s">
        <v>80</v>
      </c>
    </row>
    <row r="44" spans="1:6" ht="16.5">
      <c r="A44" s="100" t="s">
        <v>105</v>
      </c>
      <c r="B44" s="7" t="s">
        <v>92</v>
      </c>
      <c r="C44" s="94">
        <v>36</v>
      </c>
      <c r="D44" s="83"/>
      <c r="E44" s="95">
        <v>-9292454055</v>
      </c>
      <c r="F44" s="95">
        <v>-9361482515</v>
      </c>
    </row>
    <row r="45" spans="1:6" s="8" customFormat="1" ht="16.5">
      <c r="A45" s="89"/>
      <c r="B45" s="5" t="s">
        <v>93</v>
      </c>
      <c r="C45" s="90">
        <v>40</v>
      </c>
      <c r="D45" s="80"/>
      <c r="E45" s="92">
        <v>-9292454055</v>
      </c>
      <c r="F45" s="92">
        <v>-9361482515</v>
      </c>
    </row>
    <row r="46" spans="1:6" s="8" customFormat="1" ht="16.5">
      <c r="A46" s="4"/>
      <c r="B46" s="5" t="s">
        <v>94</v>
      </c>
      <c r="C46" s="90">
        <v>50</v>
      </c>
      <c r="D46" s="80"/>
      <c r="E46" s="92">
        <v>1307932313</v>
      </c>
      <c r="F46" s="92">
        <v>-2218725877</v>
      </c>
    </row>
    <row r="47" spans="1:7" s="8" customFormat="1" ht="16.5">
      <c r="A47" s="4"/>
      <c r="B47" s="5" t="s">
        <v>98</v>
      </c>
      <c r="C47" s="90">
        <v>60</v>
      </c>
      <c r="D47" s="80"/>
      <c r="E47" s="92">
        <v>47676011171</v>
      </c>
      <c r="F47" s="92">
        <v>28232155582</v>
      </c>
      <c r="G47" s="57"/>
    </row>
    <row r="48" spans="1:7" ht="16.5">
      <c r="A48" s="6"/>
      <c r="B48" s="99" t="s">
        <v>99</v>
      </c>
      <c r="C48" s="94">
        <v>61</v>
      </c>
      <c r="D48" s="83"/>
      <c r="E48" s="97">
        <v>0</v>
      </c>
      <c r="F48" s="114">
        <v>0</v>
      </c>
      <c r="G48" s="57"/>
    </row>
    <row r="49" spans="1:7" s="8" customFormat="1" ht="16.5">
      <c r="A49" s="101"/>
      <c r="B49" s="102" t="s">
        <v>100</v>
      </c>
      <c r="C49" s="103">
        <v>70</v>
      </c>
      <c r="D49" s="164">
        <v>0</v>
      </c>
      <c r="E49" s="104">
        <v>48983943484</v>
      </c>
      <c r="F49" s="104">
        <v>26013429705</v>
      </c>
      <c r="G49" s="57"/>
    </row>
    <row r="50" spans="1:6" ht="24.75" customHeight="1">
      <c r="A50" s="7"/>
      <c r="D50" s="117" t="s">
        <v>457</v>
      </c>
      <c r="E50" s="75"/>
      <c r="F50" s="75"/>
    </row>
    <row r="51" spans="2:6" ht="16.5">
      <c r="B51" s="72" t="s">
        <v>683</v>
      </c>
      <c r="C51" s="105"/>
      <c r="D51" s="84" t="s">
        <v>673</v>
      </c>
      <c r="E51" s="75"/>
      <c r="F51" s="75"/>
    </row>
    <row r="52" spans="2:6" ht="16.5">
      <c r="B52" s="72"/>
      <c r="C52" s="105"/>
      <c r="D52" s="84"/>
      <c r="E52" s="75"/>
      <c r="F52" s="75"/>
    </row>
    <row r="53" spans="2:6" ht="16.5">
      <c r="B53" s="72"/>
      <c r="C53" s="105"/>
      <c r="D53" s="84"/>
      <c r="E53" s="75"/>
      <c r="F53" s="75"/>
    </row>
    <row r="54" spans="1:2" ht="16.5">
      <c r="A54" s="7"/>
      <c r="B54" s="72"/>
    </row>
    <row r="55" spans="1:6" s="23" customFormat="1" ht="16.5">
      <c r="A55" s="265"/>
      <c r="B55" s="307" t="s">
        <v>714</v>
      </c>
      <c r="C55" s="308"/>
      <c r="D55" s="227" t="s">
        <v>382</v>
      </c>
      <c r="E55" s="288"/>
      <c r="F55" s="227"/>
    </row>
    <row r="60" ht="16.5">
      <c r="A60" s="7"/>
    </row>
    <row r="61" spans="1:2" ht="16.5">
      <c r="A61" s="7"/>
      <c r="B61" s="8"/>
    </row>
  </sheetData>
  <sheetProtection/>
  <mergeCells count="3">
    <mergeCell ref="A9:B10"/>
    <mergeCell ref="D9:D10"/>
    <mergeCell ref="C9:C10"/>
  </mergeCells>
  <printOptions/>
  <pageMargins left="0.75" right="0.25" top="0.5" bottom="0.5" header="0" footer="0.25"/>
  <pageSetup horizontalDpi="600" verticalDpi="600" orientation="portrait" paperSize="9" scale="90" r:id="rId1"/>
  <headerFooter alignWithMargins="0">
    <oddFooter xml:space="preserve">&amp;L&amp;"Arial Narrow,Italic"Báo cáo này phải được đọc kèm với Thuyết minh báo cáo tài chính&amp;R&amp;P+3 </oddFooter>
  </headerFooter>
</worksheet>
</file>

<file path=xl/worksheets/sheet5.xml><?xml version="1.0" encoding="utf-8"?>
<worksheet xmlns="http://schemas.openxmlformats.org/spreadsheetml/2006/main" xmlns:r="http://schemas.openxmlformats.org/officeDocument/2006/relationships">
  <sheetPr>
    <tabColor indexed="35"/>
  </sheetPr>
  <dimension ref="A1:H452"/>
  <sheetViews>
    <sheetView zoomScalePageLayoutView="0" workbookViewId="0" topLeftCell="A433">
      <selection activeCell="B11" sqref="B11:H11"/>
    </sheetView>
  </sheetViews>
  <sheetFormatPr defaultColWidth="9.140625" defaultRowHeight="12.75"/>
  <cols>
    <col min="1" max="1" width="4.421875" style="11" customWidth="1"/>
    <col min="2" max="2" width="22.28125" style="11" customWidth="1"/>
    <col min="3" max="3" width="2.57421875" style="11" customWidth="1"/>
    <col min="4" max="4" width="14.421875" style="12" customWidth="1"/>
    <col min="5" max="5" width="15.7109375" style="12" customWidth="1"/>
    <col min="6" max="6" width="14.7109375" style="13" customWidth="1"/>
    <col min="7" max="7" width="15.7109375" style="13" customWidth="1"/>
    <col min="8" max="8" width="16.57421875" style="13" customWidth="1"/>
    <col min="9" max="16384" width="9.140625" style="11" customWidth="1"/>
  </cols>
  <sheetData>
    <row r="1" s="8" customFormat="1" ht="16.5">
      <c r="A1" s="8" t="s">
        <v>537</v>
      </c>
    </row>
    <row r="2" spans="1:8" ht="16.5">
      <c r="A2" s="11" t="s">
        <v>538</v>
      </c>
      <c r="D2" s="11"/>
      <c r="E2" s="11"/>
      <c r="F2" s="11"/>
      <c r="G2" s="11"/>
      <c r="H2" s="11"/>
    </row>
    <row r="3" spans="1:8" ht="16.5">
      <c r="A3" s="11" t="s">
        <v>539</v>
      </c>
      <c r="D3" s="11"/>
      <c r="E3" s="11"/>
      <c r="F3" s="195"/>
      <c r="G3" s="11"/>
      <c r="H3" s="11"/>
    </row>
    <row r="4" spans="1:8" ht="16.5">
      <c r="A4" s="11" t="s">
        <v>512</v>
      </c>
      <c r="D4" s="11"/>
      <c r="E4" s="11"/>
      <c r="F4" s="11"/>
      <c r="G4" s="11"/>
      <c r="H4" s="11"/>
    </row>
    <row r="5" spans="1:8" ht="17.25" thickBot="1">
      <c r="A5" s="208" t="s">
        <v>35</v>
      </c>
      <c r="B5" s="150"/>
      <c r="C5" s="150"/>
      <c r="D5" s="143"/>
      <c r="E5" s="143"/>
      <c r="F5" s="144"/>
      <c r="G5" s="144"/>
      <c r="H5" s="144"/>
    </row>
    <row r="6" spans="1:8" s="52" customFormat="1" ht="34.5" customHeight="1">
      <c r="A6" s="322" t="s">
        <v>511</v>
      </c>
      <c r="B6" s="88"/>
      <c r="C6" s="145"/>
      <c r="D6" s="145"/>
      <c r="E6" s="146"/>
      <c r="F6" s="88"/>
      <c r="G6" s="88"/>
      <c r="H6" s="146"/>
    </row>
    <row r="7" spans="1:8" s="52" customFormat="1" ht="22.5" customHeight="1">
      <c r="A7" s="2" t="str">
        <f>A4</f>
        <v>Cho kỳ báo cáo kết thúc ngày 30 tháng 6 năm 2013</v>
      </c>
      <c r="B7" s="2"/>
      <c r="C7" s="55"/>
      <c r="D7" s="55"/>
      <c r="E7" s="56"/>
      <c r="F7" s="35"/>
      <c r="G7" s="2"/>
      <c r="H7" s="56"/>
    </row>
    <row r="8" spans="1:8" s="8" customFormat="1" ht="28.5" customHeight="1">
      <c r="A8" s="37" t="s">
        <v>64</v>
      </c>
      <c r="B8" s="8" t="s">
        <v>472</v>
      </c>
      <c r="D8" s="9"/>
      <c r="E8" s="9"/>
      <c r="F8" s="10"/>
      <c r="G8" s="10"/>
      <c r="H8" s="10"/>
    </row>
    <row r="9" spans="1:4" ht="16.5">
      <c r="A9" s="37" t="s">
        <v>65</v>
      </c>
      <c r="B9" s="8" t="s">
        <v>473</v>
      </c>
      <c r="C9" s="8"/>
      <c r="D9" s="11"/>
    </row>
    <row r="10" spans="1:3" ht="16.5">
      <c r="A10" s="37"/>
      <c r="B10" s="12" t="s">
        <v>447</v>
      </c>
      <c r="C10" s="8"/>
    </row>
    <row r="11" spans="1:8" ht="65.25" customHeight="1">
      <c r="A11" s="38"/>
      <c r="B11" s="340" t="s">
        <v>448</v>
      </c>
      <c r="C11" s="339"/>
      <c r="D11" s="339"/>
      <c r="E11" s="339"/>
      <c r="F11" s="339"/>
      <c r="G11" s="339"/>
      <c r="H11" s="339"/>
    </row>
    <row r="12" spans="1:8" s="8" customFormat="1" ht="26.25" customHeight="1">
      <c r="A12" s="37" t="s">
        <v>68</v>
      </c>
      <c r="B12" s="214" t="s">
        <v>393</v>
      </c>
      <c r="E12" s="9"/>
      <c r="F12" s="10"/>
      <c r="G12" s="10"/>
      <c r="H12" s="10"/>
    </row>
    <row r="13" spans="1:8" s="8" customFormat="1" ht="16.5">
      <c r="A13" s="37"/>
      <c r="B13" s="12" t="s">
        <v>449</v>
      </c>
      <c r="D13" s="12"/>
      <c r="E13" s="9"/>
      <c r="F13" s="10"/>
      <c r="G13" s="10"/>
      <c r="H13" s="10"/>
    </row>
    <row r="14" spans="1:2" s="8" customFormat="1" ht="25.5" customHeight="1">
      <c r="A14" s="37" t="s">
        <v>71</v>
      </c>
      <c r="B14" s="214" t="s">
        <v>394</v>
      </c>
    </row>
    <row r="15" spans="1:8" ht="16.5">
      <c r="A15" s="39"/>
      <c r="B15" s="368" t="s">
        <v>395</v>
      </c>
      <c r="C15" s="339"/>
      <c r="D15" s="339"/>
      <c r="E15" s="339"/>
      <c r="F15" s="339"/>
      <c r="G15" s="339"/>
      <c r="H15" s="339"/>
    </row>
    <row r="16" spans="1:8" s="8" customFormat="1" ht="31.5" customHeight="1">
      <c r="A16" s="37"/>
      <c r="B16" s="340" t="s">
        <v>396</v>
      </c>
      <c r="C16" s="339"/>
      <c r="D16" s="339"/>
      <c r="E16" s="339"/>
      <c r="F16" s="339"/>
      <c r="G16" s="339"/>
      <c r="H16" s="339"/>
    </row>
    <row r="17" spans="1:8" ht="16.5">
      <c r="A17" s="37"/>
      <c r="B17" s="368" t="s">
        <v>397</v>
      </c>
      <c r="C17" s="339"/>
      <c r="D17" s="339"/>
      <c r="E17" s="339"/>
      <c r="F17" s="339"/>
      <c r="G17" s="339"/>
      <c r="H17" s="339"/>
    </row>
    <row r="18" spans="1:8" ht="33" customHeight="1">
      <c r="A18" s="38"/>
      <c r="B18" s="368" t="s">
        <v>398</v>
      </c>
      <c r="C18" s="339"/>
      <c r="D18" s="339"/>
      <c r="E18" s="339"/>
      <c r="F18" s="339"/>
      <c r="G18" s="339"/>
      <c r="H18" s="339"/>
    </row>
    <row r="19" spans="1:2" ht="27.75" customHeight="1">
      <c r="A19" s="37" t="s">
        <v>66</v>
      </c>
      <c r="B19" s="8" t="s">
        <v>399</v>
      </c>
    </row>
    <row r="20" spans="1:8" ht="21" customHeight="1">
      <c r="A20" s="37" t="s">
        <v>65</v>
      </c>
      <c r="B20" s="214" t="s">
        <v>407</v>
      </c>
      <c r="C20" s="8"/>
      <c r="D20" s="9"/>
      <c r="E20" s="9"/>
      <c r="F20" s="10"/>
      <c r="G20" s="10"/>
      <c r="H20" s="10"/>
    </row>
    <row r="21" spans="1:8" ht="16.5">
      <c r="A21" s="37"/>
      <c r="B21" s="340" t="s">
        <v>384</v>
      </c>
      <c r="C21" s="339"/>
      <c r="D21" s="339"/>
      <c r="E21" s="339"/>
      <c r="F21" s="339"/>
      <c r="G21" s="339"/>
      <c r="H21" s="339"/>
    </row>
    <row r="22" spans="1:8" ht="24.75" customHeight="1">
      <c r="A22" s="37" t="s">
        <v>68</v>
      </c>
      <c r="B22" s="367" t="s">
        <v>408</v>
      </c>
      <c r="C22" s="339"/>
      <c r="D22" s="339"/>
      <c r="E22" s="339"/>
      <c r="F22" s="339"/>
      <c r="G22" s="339"/>
      <c r="H22" s="339"/>
    </row>
    <row r="23" spans="1:2" ht="18.75" customHeight="1">
      <c r="A23" s="38"/>
      <c r="B23" s="11" t="s">
        <v>409</v>
      </c>
    </row>
    <row r="24" spans="1:8" ht="21.75" customHeight="1">
      <c r="A24" s="37"/>
      <c r="B24" s="340" t="s">
        <v>412</v>
      </c>
      <c r="C24" s="347"/>
      <c r="D24" s="347"/>
      <c r="E24" s="347"/>
      <c r="F24" s="347"/>
      <c r="G24" s="347"/>
      <c r="H24" s="347"/>
    </row>
    <row r="25" spans="1:8" ht="85.5" customHeight="1">
      <c r="A25" s="37"/>
      <c r="B25" s="340" t="s">
        <v>307</v>
      </c>
      <c r="C25" s="339"/>
      <c r="D25" s="339"/>
      <c r="E25" s="339"/>
      <c r="F25" s="339"/>
      <c r="G25" s="339"/>
      <c r="H25" s="339"/>
    </row>
    <row r="26" spans="1:2" ht="24" customHeight="1">
      <c r="A26" s="38"/>
      <c r="B26" s="11" t="s">
        <v>728</v>
      </c>
    </row>
    <row r="27" spans="1:2" ht="30.75" customHeight="1">
      <c r="A27" s="37" t="s">
        <v>67</v>
      </c>
      <c r="B27" s="8" t="s">
        <v>417</v>
      </c>
    </row>
    <row r="28" spans="1:8" ht="24.75" customHeight="1">
      <c r="A28" s="37" t="s">
        <v>65</v>
      </c>
      <c r="B28" s="367" t="s">
        <v>418</v>
      </c>
      <c r="C28" s="339"/>
      <c r="D28" s="339"/>
      <c r="E28" s="339"/>
      <c r="F28" s="339"/>
      <c r="G28" s="339"/>
      <c r="H28" s="339"/>
    </row>
    <row r="29" spans="1:8" ht="33" customHeight="1">
      <c r="A29" s="37"/>
      <c r="B29" s="340" t="s">
        <v>413</v>
      </c>
      <c r="C29" s="341"/>
      <c r="D29" s="341"/>
      <c r="E29" s="341"/>
      <c r="F29" s="341"/>
      <c r="G29" s="341"/>
      <c r="H29" s="341"/>
    </row>
    <row r="30" spans="1:2" ht="24.75" customHeight="1">
      <c r="A30" s="37" t="s">
        <v>68</v>
      </c>
      <c r="B30" s="214" t="s">
        <v>419</v>
      </c>
    </row>
    <row r="31" spans="1:8" ht="48.75" customHeight="1">
      <c r="A31" s="37"/>
      <c r="B31" s="340" t="s">
        <v>414</v>
      </c>
      <c r="C31" s="341"/>
      <c r="D31" s="341"/>
      <c r="E31" s="341"/>
      <c r="F31" s="341"/>
      <c r="G31" s="341"/>
      <c r="H31" s="341"/>
    </row>
    <row r="32" spans="1:2" ht="23.25" customHeight="1">
      <c r="A32" s="37" t="s">
        <v>71</v>
      </c>
      <c r="B32" s="214" t="s">
        <v>420</v>
      </c>
    </row>
    <row r="33" spans="1:2" ht="30.75" customHeight="1">
      <c r="A33" s="37" t="s">
        <v>421</v>
      </c>
      <c r="B33" s="8" t="s">
        <v>108</v>
      </c>
    </row>
    <row r="34" spans="1:2" ht="22.5" customHeight="1">
      <c r="A34" s="37" t="s">
        <v>65</v>
      </c>
      <c r="B34" s="214" t="s">
        <v>528</v>
      </c>
    </row>
    <row r="35" spans="1:8" ht="16.5">
      <c r="A35" s="38"/>
      <c r="B35" s="356" t="s">
        <v>422</v>
      </c>
      <c r="C35" s="340"/>
      <c r="D35" s="340"/>
      <c r="E35" s="340"/>
      <c r="F35" s="340"/>
      <c r="G35" s="340"/>
      <c r="H35" s="340"/>
    </row>
    <row r="36" spans="1:8" ht="32.25" customHeight="1">
      <c r="A36" s="38"/>
      <c r="B36" s="356" t="s">
        <v>423</v>
      </c>
      <c r="C36" s="340"/>
      <c r="D36" s="340"/>
      <c r="E36" s="340"/>
      <c r="F36" s="340"/>
      <c r="G36" s="340"/>
      <c r="H36" s="340"/>
    </row>
    <row r="37" spans="1:2" ht="22.5" customHeight="1">
      <c r="A37" s="37" t="s">
        <v>68</v>
      </c>
      <c r="B37" s="214" t="s">
        <v>424</v>
      </c>
    </row>
    <row r="38" spans="1:2" ht="19.5" customHeight="1">
      <c r="A38" s="37"/>
      <c r="B38" s="11" t="s">
        <v>425</v>
      </c>
    </row>
    <row r="39" spans="1:2" ht="16.5">
      <c r="A39" s="38"/>
      <c r="B39" s="11" t="s">
        <v>426</v>
      </c>
    </row>
    <row r="40" spans="1:8" ht="16.5">
      <c r="A40" s="38"/>
      <c r="B40" s="353" t="s">
        <v>427</v>
      </c>
      <c r="C40" s="339"/>
      <c r="D40" s="339"/>
      <c r="E40" s="339"/>
      <c r="F40" s="339"/>
      <c r="G40" s="339"/>
      <c r="H40" s="339"/>
    </row>
    <row r="41" spans="1:8" ht="67.5" customHeight="1">
      <c r="A41" s="38"/>
      <c r="B41" s="353" t="s">
        <v>415</v>
      </c>
      <c r="C41" s="339"/>
      <c r="D41" s="339"/>
      <c r="E41" s="339"/>
      <c r="F41" s="339"/>
      <c r="G41" s="339"/>
      <c r="H41" s="339"/>
    </row>
    <row r="42" spans="1:2" ht="22.5" customHeight="1">
      <c r="A42" s="37" t="s">
        <v>71</v>
      </c>
      <c r="B42" s="214" t="s">
        <v>214</v>
      </c>
    </row>
    <row r="43" spans="1:8" ht="16.5">
      <c r="A43" s="38"/>
      <c r="B43" s="353" t="s">
        <v>428</v>
      </c>
      <c r="C43" s="339"/>
      <c r="D43" s="339"/>
      <c r="E43" s="339"/>
      <c r="F43" s="339"/>
      <c r="G43" s="339"/>
      <c r="H43" s="339"/>
    </row>
    <row r="44" spans="1:8" ht="33" customHeight="1">
      <c r="A44" s="38"/>
      <c r="B44" s="353" t="s">
        <v>748</v>
      </c>
      <c r="C44" s="339"/>
      <c r="D44" s="339"/>
      <c r="E44" s="339"/>
      <c r="F44" s="339"/>
      <c r="G44" s="339"/>
      <c r="H44" s="339"/>
    </row>
    <row r="45" spans="1:8" ht="23.25" customHeight="1">
      <c r="A45" s="38"/>
      <c r="B45" s="365" t="s">
        <v>483</v>
      </c>
      <c r="C45" s="339"/>
      <c r="D45" s="339"/>
      <c r="E45" s="339"/>
      <c r="F45" s="339"/>
      <c r="G45" s="339"/>
      <c r="H45" s="339"/>
    </row>
    <row r="46" spans="1:8" ht="16.5">
      <c r="A46" s="38"/>
      <c r="B46" s="366" t="s">
        <v>429</v>
      </c>
      <c r="C46" s="339"/>
      <c r="D46" s="339"/>
      <c r="E46" s="339"/>
      <c r="F46" s="339"/>
      <c r="G46" s="339"/>
      <c r="H46" s="339"/>
    </row>
    <row r="47" spans="1:2" ht="18" customHeight="1">
      <c r="A47" s="37"/>
      <c r="B47" s="11" t="s">
        <v>480</v>
      </c>
    </row>
    <row r="48" spans="1:8" ht="16.5">
      <c r="A48" s="38"/>
      <c r="B48" s="356" t="s">
        <v>481</v>
      </c>
      <c r="C48" s="340"/>
      <c r="D48" s="340"/>
      <c r="E48" s="340"/>
      <c r="F48" s="340"/>
      <c r="G48" s="340"/>
      <c r="H48" s="340"/>
    </row>
    <row r="49" spans="1:8" ht="16.5">
      <c r="A49" s="38"/>
      <c r="B49" s="364" t="s">
        <v>482</v>
      </c>
      <c r="C49" s="340"/>
      <c r="D49" s="340"/>
      <c r="E49" s="340"/>
      <c r="F49" s="340"/>
      <c r="G49" s="340"/>
      <c r="H49" s="340"/>
    </row>
    <row r="50" spans="1:8" ht="33.75" customHeight="1">
      <c r="A50" s="38"/>
      <c r="B50" s="356" t="s">
        <v>484</v>
      </c>
      <c r="C50" s="340"/>
      <c r="D50" s="340"/>
      <c r="E50" s="340"/>
      <c r="F50" s="340"/>
      <c r="G50" s="340"/>
      <c r="H50" s="340"/>
    </row>
    <row r="51" spans="1:2" ht="22.5" customHeight="1">
      <c r="A51" s="37" t="s">
        <v>72</v>
      </c>
      <c r="B51" s="214" t="s">
        <v>684</v>
      </c>
    </row>
    <row r="52" spans="1:7" ht="22.5" customHeight="1">
      <c r="A52" s="38"/>
      <c r="B52" s="215" t="s">
        <v>485</v>
      </c>
      <c r="G52" s="15"/>
    </row>
    <row r="53" spans="1:7" ht="16.5">
      <c r="A53" s="38"/>
      <c r="B53" s="11" t="s">
        <v>450</v>
      </c>
      <c r="G53" s="15"/>
    </row>
    <row r="54" spans="1:8" ht="51" customHeight="1">
      <c r="A54" s="38"/>
      <c r="B54" s="356" t="s">
        <v>486</v>
      </c>
      <c r="C54" s="340"/>
      <c r="D54" s="340"/>
      <c r="E54" s="340"/>
      <c r="F54" s="340"/>
      <c r="G54" s="340"/>
      <c r="H54" s="340"/>
    </row>
    <row r="55" spans="1:8" ht="35.25" customHeight="1">
      <c r="A55" s="38"/>
      <c r="B55" s="356" t="s">
        <v>726</v>
      </c>
      <c r="C55" s="340"/>
      <c r="D55" s="340"/>
      <c r="E55" s="340"/>
      <c r="F55" s="340"/>
      <c r="G55" s="340"/>
      <c r="H55" s="340"/>
    </row>
    <row r="56" spans="1:7" ht="21" customHeight="1">
      <c r="A56" s="38"/>
      <c r="B56" s="215" t="s">
        <v>487</v>
      </c>
      <c r="G56" s="15"/>
    </row>
    <row r="57" spans="1:8" ht="49.5" customHeight="1">
      <c r="A57" s="38"/>
      <c r="B57" s="356" t="s">
        <v>306</v>
      </c>
      <c r="C57" s="340"/>
      <c r="D57" s="340"/>
      <c r="E57" s="340"/>
      <c r="F57" s="340"/>
      <c r="G57" s="340"/>
      <c r="H57" s="340"/>
    </row>
    <row r="58" spans="1:8" ht="66" customHeight="1">
      <c r="A58" s="38"/>
      <c r="B58" s="356" t="s">
        <v>704</v>
      </c>
      <c r="C58" s="340"/>
      <c r="D58" s="340"/>
      <c r="E58" s="340"/>
      <c r="F58" s="340"/>
      <c r="G58" s="340"/>
      <c r="H58" s="340"/>
    </row>
    <row r="59" spans="1:8" ht="16.5">
      <c r="A59" s="38"/>
      <c r="B59" s="320"/>
      <c r="C59" s="50"/>
      <c r="D59" s="50"/>
      <c r="E59" s="50"/>
      <c r="F59" s="50"/>
      <c r="G59" s="50"/>
      <c r="H59" s="50"/>
    </row>
    <row r="60" spans="1:8" ht="16.5">
      <c r="A60" s="38"/>
      <c r="B60" s="320"/>
      <c r="C60" s="50"/>
      <c r="D60" s="50"/>
      <c r="E60" s="50"/>
      <c r="F60" s="50"/>
      <c r="G60" s="50"/>
      <c r="H60" s="50"/>
    </row>
    <row r="61" spans="1:8" ht="16.5">
      <c r="A61" s="38"/>
      <c r="B61" s="320"/>
      <c r="C61" s="50"/>
      <c r="D61" s="50"/>
      <c r="E61" s="50"/>
      <c r="F61" s="50"/>
      <c r="G61" s="50"/>
      <c r="H61" s="50"/>
    </row>
    <row r="62" spans="1:7" ht="16.5">
      <c r="A62" s="38"/>
      <c r="B62" s="23" t="s">
        <v>488</v>
      </c>
      <c r="G62" s="15"/>
    </row>
    <row r="63" spans="1:8" ht="18.75" customHeight="1">
      <c r="A63" s="37"/>
      <c r="B63" s="11" t="s">
        <v>125</v>
      </c>
      <c r="E63" s="15" t="s">
        <v>697</v>
      </c>
      <c r="F63" s="216"/>
      <c r="G63" s="217"/>
      <c r="H63" s="217"/>
    </row>
    <row r="64" spans="1:8" ht="16.5">
      <c r="A64" s="38"/>
      <c r="B64" s="11" t="s">
        <v>126</v>
      </c>
      <c r="E64" s="15" t="s">
        <v>698</v>
      </c>
      <c r="F64" s="216"/>
      <c r="G64" s="15"/>
      <c r="H64" s="217"/>
    </row>
    <row r="65" spans="1:8" ht="18.75" customHeight="1">
      <c r="A65" s="37"/>
      <c r="B65" s="11" t="s">
        <v>216</v>
      </c>
      <c r="E65" s="15" t="s">
        <v>699</v>
      </c>
      <c r="F65" s="216"/>
      <c r="G65" s="217"/>
      <c r="H65" s="217"/>
    </row>
    <row r="66" spans="1:8" ht="16.5">
      <c r="A66" s="38"/>
      <c r="B66" s="11" t="s">
        <v>217</v>
      </c>
      <c r="E66" s="15" t="s">
        <v>700</v>
      </c>
      <c r="F66" s="209"/>
      <c r="G66" s="209"/>
      <c r="H66" s="209"/>
    </row>
    <row r="67" spans="1:8" ht="18" customHeight="1">
      <c r="A67" s="37"/>
      <c r="B67" s="11" t="s">
        <v>215</v>
      </c>
      <c r="E67" s="15" t="s">
        <v>685</v>
      </c>
      <c r="F67" s="216"/>
      <c r="G67" s="217"/>
      <c r="H67" s="217"/>
    </row>
    <row r="68" spans="1:8" ht="16.5">
      <c r="A68" s="38"/>
      <c r="B68" s="11" t="s">
        <v>686</v>
      </c>
      <c r="E68" s="15" t="s">
        <v>97</v>
      </c>
      <c r="F68" s="209"/>
      <c r="G68" s="209"/>
      <c r="H68" s="209"/>
    </row>
    <row r="69" spans="1:8" ht="16.5">
      <c r="A69" s="37"/>
      <c r="B69" s="11" t="s">
        <v>218</v>
      </c>
      <c r="E69" s="15" t="s">
        <v>701</v>
      </c>
      <c r="F69" s="22"/>
      <c r="G69" s="22"/>
      <c r="H69" s="22"/>
    </row>
    <row r="70" spans="1:2" ht="22.5" customHeight="1">
      <c r="A70" s="37" t="s">
        <v>69</v>
      </c>
      <c r="B70" s="214" t="s">
        <v>687</v>
      </c>
    </row>
    <row r="71" spans="1:8" ht="16.5">
      <c r="A71" s="37"/>
      <c r="B71" s="11" t="s">
        <v>489</v>
      </c>
      <c r="C71" s="8"/>
      <c r="D71" s="9"/>
      <c r="E71" s="9"/>
      <c r="F71" s="10"/>
      <c r="G71" s="10"/>
      <c r="H71" s="10"/>
    </row>
    <row r="72" spans="1:2" ht="16.5">
      <c r="A72" s="38"/>
      <c r="B72" s="11" t="s">
        <v>490</v>
      </c>
    </row>
    <row r="73" spans="1:2" ht="22.5" customHeight="1">
      <c r="A73" s="37" t="s">
        <v>105</v>
      </c>
      <c r="B73" s="214" t="s">
        <v>491</v>
      </c>
    </row>
    <row r="74" spans="1:8" ht="16.5">
      <c r="A74" s="37"/>
      <c r="B74" s="25" t="s">
        <v>492</v>
      </c>
      <c r="C74" s="25"/>
      <c r="D74" s="25"/>
      <c r="E74" s="25"/>
      <c r="F74" s="25"/>
      <c r="G74" s="25"/>
      <c r="H74" s="25"/>
    </row>
    <row r="75" spans="1:8" ht="34.5" customHeight="1">
      <c r="A75" s="37"/>
      <c r="B75" s="340" t="s">
        <v>493</v>
      </c>
      <c r="C75" s="340"/>
      <c r="D75" s="340"/>
      <c r="E75" s="340"/>
      <c r="F75" s="340"/>
      <c r="G75" s="340"/>
      <c r="H75" s="340"/>
    </row>
    <row r="76" spans="1:2" ht="22.5" customHeight="1">
      <c r="A76" s="37" t="s">
        <v>187</v>
      </c>
      <c r="B76" s="214" t="s">
        <v>494</v>
      </c>
    </row>
    <row r="77" spans="1:8" ht="35.25" customHeight="1">
      <c r="A77" s="37"/>
      <c r="B77" s="340" t="s">
        <v>460</v>
      </c>
      <c r="C77" s="340"/>
      <c r="D77" s="340"/>
      <c r="E77" s="340"/>
      <c r="F77" s="340"/>
      <c r="G77" s="340"/>
      <c r="H77" s="340"/>
    </row>
    <row r="78" spans="1:2" ht="22.5" customHeight="1">
      <c r="A78" s="37" t="s">
        <v>109</v>
      </c>
      <c r="B78" s="214" t="s">
        <v>495</v>
      </c>
    </row>
    <row r="79" spans="1:8" ht="16.5">
      <c r="A79" s="37"/>
      <c r="B79" s="11" t="s">
        <v>461</v>
      </c>
      <c r="C79" s="8"/>
      <c r="D79" s="9"/>
      <c r="E79" s="9"/>
      <c r="F79" s="10"/>
      <c r="G79" s="10"/>
      <c r="H79" s="10"/>
    </row>
    <row r="80" spans="1:2" ht="22.5" customHeight="1">
      <c r="A80" s="37" t="s">
        <v>110</v>
      </c>
      <c r="B80" s="214" t="s">
        <v>496</v>
      </c>
    </row>
    <row r="81" spans="1:8" ht="16.5">
      <c r="A81" s="37"/>
      <c r="B81" s="340" t="s">
        <v>462</v>
      </c>
      <c r="C81" s="339"/>
      <c r="D81" s="339"/>
      <c r="E81" s="339"/>
      <c r="F81" s="339"/>
      <c r="G81" s="339"/>
      <c r="H81" s="339"/>
    </row>
    <row r="82" spans="1:8" ht="16.5">
      <c r="A82" s="38"/>
      <c r="B82" s="364" t="s">
        <v>497</v>
      </c>
      <c r="C82" s="340"/>
      <c r="D82" s="340"/>
      <c r="E82" s="340"/>
      <c r="F82" s="340"/>
      <c r="G82" s="340"/>
      <c r="H82" s="340"/>
    </row>
    <row r="83" spans="1:8" ht="33.75" customHeight="1">
      <c r="A83" s="38"/>
      <c r="B83" s="356" t="s">
        <v>416</v>
      </c>
      <c r="C83" s="340"/>
      <c r="D83" s="340"/>
      <c r="E83" s="340"/>
      <c r="F83" s="340"/>
      <c r="G83" s="340"/>
      <c r="H83" s="340"/>
    </row>
    <row r="84" spans="1:8" ht="51.75" customHeight="1">
      <c r="A84" s="37"/>
      <c r="B84" s="356" t="s">
        <v>498</v>
      </c>
      <c r="C84" s="347"/>
      <c r="D84" s="347"/>
      <c r="E84" s="347"/>
      <c r="F84" s="347"/>
      <c r="G84" s="347"/>
      <c r="H84" s="347"/>
    </row>
    <row r="85" spans="1:8" ht="50.25" customHeight="1">
      <c r="A85" s="38"/>
      <c r="B85" s="356" t="s">
        <v>499</v>
      </c>
      <c r="C85" s="340"/>
      <c r="D85" s="340"/>
      <c r="E85" s="340"/>
      <c r="F85" s="340"/>
      <c r="G85" s="340"/>
      <c r="H85" s="340"/>
    </row>
    <row r="86" spans="1:8" ht="16.5">
      <c r="A86" s="37"/>
      <c r="B86" s="207" t="s">
        <v>500</v>
      </c>
      <c r="C86" s="22"/>
      <c r="D86" s="22"/>
      <c r="E86" s="22"/>
      <c r="F86" s="22"/>
      <c r="G86" s="22"/>
      <c r="H86" s="22"/>
    </row>
    <row r="87" spans="1:2" ht="22.5" customHeight="1">
      <c r="A87" s="37" t="s">
        <v>111</v>
      </c>
      <c r="B87" s="214" t="s">
        <v>501</v>
      </c>
    </row>
    <row r="88" spans="1:8" ht="16.5">
      <c r="A88" s="38"/>
      <c r="B88" s="353" t="s">
        <v>463</v>
      </c>
      <c r="C88" s="339"/>
      <c r="D88" s="339"/>
      <c r="E88" s="339"/>
      <c r="F88" s="339"/>
      <c r="G88" s="339"/>
      <c r="H88" s="339"/>
    </row>
    <row r="89" spans="1:2" ht="22.5" customHeight="1">
      <c r="A89" s="37" t="s">
        <v>112</v>
      </c>
      <c r="B89" s="214" t="s">
        <v>502</v>
      </c>
    </row>
    <row r="90" spans="1:8" ht="16.5">
      <c r="A90" s="38"/>
      <c r="B90" s="353" t="s">
        <v>503</v>
      </c>
      <c r="C90" s="339"/>
      <c r="D90" s="339"/>
      <c r="E90" s="339"/>
      <c r="F90" s="339"/>
      <c r="G90" s="339"/>
      <c r="H90" s="339"/>
    </row>
    <row r="91" spans="1:8" ht="16.5">
      <c r="A91" s="38"/>
      <c r="B91" s="353" t="s">
        <v>400</v>
      </c>
      <c r="C91" s="339"/>
      <c r="D91" s="339"/>
      <c r="E91" s="339"/>
      <c r="F91" s="339"/>
      <c r="G91" s="339"/>
      <c r="H91" s="339"/>
    </row>
    <row r="92" spans="1:8" ht="16.5">
      <c r="A92" s="38"/>
      <c r="B92" s="353" t="s">
        <v>401</v>
      </c>
      <c r="C92" s="339"/>
      <c r="D92" s="339"/>
      <c r="E92" s="339"/>
      <c r="F92" s="339"/>
      <c r="G92" s="339"/>
      <c r="H92" s="339"/>
    </row>
    <row r="93" spans="1:8" ht="16.5">
      <c r="A93" s="38"/>
      <c r="B93" s="353" t="s">
        <v>402</v>
      </c>
      <c r="C93" s="339"/>
      <c r="D93" s="339"/>
      <c r="E93" s="339"/>
      <c r="F93" s="339"/>
      <c r="G93" s="339"/>
      <c r="H93" s="339"/>
    </row>
    <row r="94" spans="1:8" ht="16.5">
      <c r="A94" s="38"/>
      <c r="B94" s="353" t="s">
        <v>403</v>
      </c>
      <c r="C94" s="339"/>
      <c r="D94" s="339"/>
      <c r="E94" s="339"/>
      <c r="F94" s="339"/>
      <c r="G94" s="339"/>
      <c r="H94" s="339"/>
    </row>
    <row r="95" spans="1:8" ht="16.5">
      <c r="A95" s="38"/>
      <c r="B95" s="363" t="s">
        <v>404</v>
      </c>
      <c r="C95" s="339"/>
      <c r="D95" s="339"/>
      <c r="E95" s="339"/>
      <c r="F95" s="339"/>
      <c r="G95" s="339"/>
      <c r="H95" s="339"/>
    </row>
    <row r="96" spans="1:8" ht="16.5">
      <c r="A96" s="38"/>
      <c r="B96" s="353" t="s">
        <v>504</v>
      </c>
      <c r="C96" s="339"/>
      <c r="D96" s="339"/>
      <c r="E96" s="339"/>
      <c r="F96" s="339"/>
      <c r="G96" s="339"/>
      <c r="H96" s="339"/>
    </row>
    <row r="97" spans="1:8" ht="16.5">
      <c r="A97" s="38"/>
      <c r="B97" s="363" t="s">
        <v>405</v>
      </c>
      <c r="C97" s="339"/>
      <c r="D97" s="339"/>
      <c r="E97" s="339"/>
      <c r="F97" s="339"/>
      <c r="G97" s="339"/>
      <c r="H97" s="339"/>
    </row>
    <row r="98" spans="1:8" ht="16.5">
      <c r="A98" s="38"/>
      <c r="B98" s="353" t="s">
        <v>406</v>
      </c>
      <c r="C98" s="339"/>
      <c r="D98" s="339"/>
      <c r="E98" s="339"/>
      <c r="F98" s="339"/>
      <c r="G98" s="339"/>
      <c r="H98" s="339"/>
    </row>
    <row r="99" spans="1:8" ht="34.5" customHeight="1">
      <c r="A99" s="38"/>
      <c r="B99" s="353" t="s">
        <v>505</v>
      </c>
      <c r="C99" s="339"/>
      <c r="D99" s="339"/>
      <c r="E99" s="339"/>
      <c r="F99" s="339"/>
      <c r="G99" s="339"/>
      <c r="H99" s="339"/>
    </row>
    <row r="100" spans="1:2" ht="22.5" customHeight="1">
      <c r="A100" s="37" t="s">
        <v>113</v>
      </c>
      <c r="B100" s="214" t="s">
        <v>506</v>
      </c>
    </row>
    <row r="101" spans="1:8" ht="33.75" customHeight="1">
      <c r="A101" s="38"/>
      <c r="B101" s="353" t="s">
        <v>350</v>
      </c>
      <c r="C101" s="339"/>
      <c r="D101" s="339"/>
      <c r="E101" s="339"/>
      <c r="F101" s="339"/>
      <c r="G101" s="339"/>
      <c r="H101" s="339"/>
    </row>
    <row r="102" spans="1:2" ht="22.5" customHeight="1">
      <c r="A102" s="37" t="s">
        <v>136</v>
      </c>
      <c r="B102" s="214" t="s">
        <v>48</v>
      </c>
    </row>
    <row r="103" spans="1:8" ht="16.5">
      <c r="A103" s="37"/>
      <c r="B103" s="362" t="s">
        <v>464</v>
      </c>
      <c r="C103" s="339"/>
      <c r="D103" s="339"/>
      <c r="E103" s="339"/>
      <c r="F103" s="339"/>
      <c r="G103" s="339"/>
      <c r="H103" s="339"/>
    </row>
    <row r="104" spans="1:8" ht="16.5">
      <c r="A104" s="38"/>
      <c r="B104" s="358" t="s">
        <v>507</v>
      </c>
      <c r="C104" s="359"/>
      <c r="D104" s="359"/>
      <c r="E104" s="359"/>
      <c r="F104" s="359"/>
      <c r="G104" s="359"/>
      <c r="H104" s="359"/>
    </row>
    <row r="105" spans="1:8" ht="49.5" customHeight="1">
      <c r="A105" s="38"/>
      <c r="B105" s="362" t="s">
        <v>465</v>
      </c>
      <c r="C105" s="339"/>
      <c r="D105" s="339"/>
      <c r="E105" s="339"/>
      <c r="F105" s="339"/>
      <c r="G105" s="339"/>
      <c r="H105" s="339"/>
    </row>
    <row r="106" spans="1:8" ht="16.5">
      <c r="A106" s="38"/>
      <c r="B106" s="358" t="s">
        <v>508</v>
      </c>
      <c r="C106" s="339"/>
      <c r="D106" s="339"/>
      <c r="E106" s="339"/>
      <c r="F106" s="339"/>
      <c r="G106" s="339"/>
      <c r="H106" s="339"/>
    </row>
    <row r="107" spans="1:8" ht="83.25" customHeight="1">
      <c r="A107" s="38"/>
      <c r="B107" s="353" t="s">
        <v>466</v>
      </c>
      <c r="C107" s="339"/>
      <c r="D107" s="339"/>
      <c r="E107" s="339"/>
      <c r="F107" s="339"/>
      <c r="G107" s="339"/>
      <c r="H107" s="339"/>
    </row>
    <row r="108" spans="1:8" ht="84.75" customHeight="1">
      <c r="A108" s="38"/>
      <c r="B108" s="353" t="s">
        <v>467</v>
      </c>
      <c r="C108" s="339"/>
      <c r="D108" s="339"/>
      <c r="E108" s="339"/>
      <c r="F108" s="339"/>
      <c r="G108" s="339"/>
      <c r="H108" s="339"/>
    </row>
    <row r="109" spans="1:8" ht="68.25" customHeight="1">
      <c r="A109" s="38"/>
      <c r="B109" s="353" t="s">
        <v>468</v>
      </c>
      <c r="C109" s="339"/>
      <c r="D109" s="339"/>
      <c r="E109" s="339"/>
      <c r="F109" s="339"/>
      <c r="G109" s="339"/>
      <c r="H109" s="339"/>
    </row>
    <row r="110" spans="1:2" ht="22.5" customHeight="1">
      <c r="A110" s="37" t="s">
        <v>189</v>
      </c>
      <c r="B110" s="214" t="s">
        <v>786</v>
      </c>
    </row>
    <row r="111" spans="1:8" ht="18.75" customHeight="1">
      <c r="A111" s="38"/>
      <c r="B111" s="360" t="s">
        <v>787</v>
      </c>
      <c r="C111" s="361"/>
      <c r="D111" s="361"/>
      <c r="E111" s="361"/>
      <c r="F111" s="361"/>
      <c r="G111" s="361"/>
      <c r="H111" s="361"/>
    </row>
    <row r="112" spans="1:8" ht="68.25" customHeight="1">
      <c r="A112" s="38"/>
      <c r="B112" s="353" t="s">
        <v>789</v>
      </c>
      <c r="C112" s="339"/>
      <c r="D112" s="339"/>
      <c r="E112" s="339"/>
      <c r="F112" s="339"/>
      <c r="G112" s="339"/>
      <c r="H112" s="339"/>
    </row>
    <row r="113" spans="1:8" s="26" customFormat="1" ht="21.75" customHeight="1">
      <c r="A113" s="40"/>
      <c r="B113" s="26" t="s">
        <v>790</v>
      </c>
      <c r="D113" s="27"/>
      <c r="F113" s="274"/>
      <c r="G113" s="273"/>
      <c r="H113" s="273"/>
    </row>
    <row r="114" spans="1:8" ht="52.5" customHeight="1">
      <c r="A114" s="38"/>
      <c r="B114" s="353" t="s">
        <v>791</v>
      </c>
      <c r="C114" s="339"/>
      <c r="D114" s="339"/>
      <c r="E114" s="339"/>
      <c r="F114" s="339"/>
      <c r="G114" s="339"/>
      <c r="H114" s="339"/>
    </row>
    <row r="115" spans="1:8" ht="22.5" customHeight="1">
      <c r="A115" s="38"/>
      <c r="B115" s="353" t="s">
        <v>792</v>
      </c>
      <c r="C115" s="339"/>
      <c r="D115" s="339"/>
      <c r="E115" s="339"/>
      <c r="F115" s="339"/>
      <c r="G115" s="339"/>
      <c r="H115" s="339"/>
    </row>
    <row r="116" spans="1:8" ht="16.5">
      <c r="A116" s="38"/>
      <c r="B116" s="181" t="s">
        <v>513</v>
      </c>
      <c r="C116" s="209"/>
      <c r="D116" s="209"/>
      <c r="E116" s="209"/>
      <c r="F116" s="209"/>
      <c r="G116" s="209"/>
      <c r="H116" s="209"/>
    </row>
    <row r="117" spans="1:8" ht="16.5">
      <c r="A117" s="38"/>
      <c r="B117" s="353" t="s">
        <v>514</v>
      </c>
      <c r="C117" s="339"/>
      <c r="D117" s="339"/>
      <c r="E117" s="339"/>
      <c r="F117" s="339"/>
      <c r="G117" s="339"/>
      <c r="H117" s="339"/>
    </row>
    <row r="118" spans="1:8" ht="31.5" customHeight="1">
      <c r="A118" s="38"/>
      <c r="B118" s="354" t="s">
        <v>515</v>
      </c>
      <c r="C118" s="341"/>
      <c r="D118" s="341"/>
      <c r="E118" s="341"/>
      <c r="F118" s="341"/>
      <c r="G118" s="341"/>
      <c r="H118" s="341"/>
    </row>
    <row r="119" spans="1:8" s="26" customFormat="1" ht="26.25" customHeight="1">
      <c r="A119" s="40"/>
      <c r="B119" s="26" t="s">
        <v>793</v>
      </c>
      <c r="D119" s="27"/>
      <c r="F119" s="274"/>
      <c r="G119" s="273"/>
      <c r="H119" s="273"/>
    </row>
    <row r="120" spans="1:8" ht="33.75" customHeight="1">
      <c r="A120" s="37"/>
      <c r="B120" s="340" t="s">
        <v>794</v>
      </c>
      <c r="C120" s="344"/>
      <c r="D120" s="344"/>
      <c r="E120" s="344"/>
      <c r="F120" s="344"/>
      <c r="G120" s="344"/>
      <c r="H120" s="344"/>
    </row>
    <row r="121" spans="1:8" s="26" customFormat="1" ht="26.25" customHeight="1">
      <c r="A121" s="40"/>
      <c r="B121" s="26" t="s">
        <v>795</v>
      </c>
      <c r="D121" s="27"/>
      <c r="F121" s="274"/>
      <c r="G121" s="273"/>
      <c r="H121" s="273"/>
    </row>
    <row r="122" spans="1:8" ht="33.75" customHeight="1">
      <c r="A122" s="38"/>
      <c r="B122" s="353" t="s">
        <v>796</v>
      </c>
      <c r="C122" s="339"/>
      <c r="D122" s="339"/>
      <c r="E122" s="339"/>
      <c r="F122" s="339"/>
      <c r="G122" s="339"/>
      <c r="H122" s="339"/>
    </row>
    <row r="123" spans="1:8" s="26" customFormat="1" ht="26.25" customHeight="1">
      <c r="A123" s="40"/>
      <c r="B123" s="26" t="s">
        <v>797</v>
      </c>
      <c r="D123" s="27"/>
      <c r="F123" s="274"/>
      <c r="G123" s="273"/>
      <c r="H123" s="273"/>
    </row>
    <row r="124" spans="1:8" ht="52.5" customHeight="1">
      <c r="A124" s="38"/>
      <c r="B124" s="353" t="s">
        <v>0</v>
      </c>
      <c r="C124" s="339"/>
      <c r="D124" s="339"/>
      <c r="E124" s="339"/>
      <c r="F124" s="339"/>
      <c r="G124" s="339"/>
      <c r="H124" s="339"/>
    </row>
    <row r="125" spans="1:8" s="23" customFormat="1" ht="16.5">
      <c r="A125" s="135"/>
      <c r="B125" s="357" t="s">
        <v>1</v>
      </c>
      <c r="C125" s="354"/>
      <c r="D125" s="354"/>
      <c r="E125" s="354"/>
      <c r="F125" s="354"/>
      <c r="G125" s="354"/>
      <c r="H125" s="354"/>
    </row>
    <row r="126" spans="1:8" ht="49.5" customHeight="1">
      <c r="A126" s="37"/>
      <c r="B126" s="356" t="s">
        <v>2</v>
      </c>
      <c r="C126" s="340"/>
      <c r="D126" s="340"/>
      <c r="E126" s="340"/>
      <c r="F126" s="340"/>
      <c r="G126" s="340"/>
      <c r="H126" s="340"/>
    </row>
    <row r="127" spans="1:2" ht="22.5" customHeight="1">
      <c r="A127" s="37" t="s">
        <v>709</v>
      </c>
      <c r="B127" s="214" t="s">
        <v>4</v>
      </c>
    </row>
    <row r="128" spans="1:8" ht="31.5" customHeight="1">
      <c r="A128" s="38"/>
      <c r="B128" s="356" t="s">
        <v>3</v>
      </c>
      <c r="C128" s="340"/>
      <c r="D128" s="340"/>
      <c r="E128" s="340"/>
      <c r="F128" s="340"/>
      <c r="G128" s="340"/>
      <c r="H128" s="340"/>
    </row>
    <row r="129" spans="1:8" s="23" customFormat="1" ht="16.5">
      <c r="A129" s="135"/>
      <c r="B129" s="357" t="s">
        <v>5</v>
      </c>
      <c r="C129" s="354"/>
      <c r="D129" s="354"/>
      <c r="E129" s="354"/>
      <c r="F129" s="354"/>
      <c r="G129" s="354"/>
      <c r="H129" s="354"/>
    </row>
    <row r="130" spans="1:8" s="8" customFormat="1" ht="66.75" customHeight="1">
      <c r="A130" s="37"/>
      <c r="B130" s="356" t="s">
        <v>6</v>
      </c>
      <c r="C130" s="340"/>
      <c r="D130" s="340"/>
      <c r="E130" s="340"/>
      <c r="F130" s="340"/>
      <c r="G130" s="340"/>
      <c r="H130" s="340"/>
    </row>
    <row r="131" spans="1:8" s="26" customFormat="1" ht="26.25" customHeight="1">
      <c r="A131" s="40"/>
      <c r="B131" s="26" t="s">
        <v>7</v>
      </c>
      <c r="D131" s="27"/>
      <c r="F131" s="274"/>
      <c r="G131" s="273"/>
      <c r="H131" s="273"/>
    </row>
    <row r="132" spans="1:8" ht="48.75" customHeight="1">
      <c r="A132" s="38"/>
      <c r="B132" s="356" t="s">
        <v>8</v>
      </c>
      <c r="C132" s="340"/>
      <c r="D132" s="340"/>
      <c r="E132" s="340"/>
      <c r="F132" s="340"/>
      <c r="G132" s="340"/>
      <c r="H132" s="340"/>
    </row>
    <row r="133" spans="1:8" ht="16.5">
      <c r="A133" s="38"/>
      <c r="B133" s="11" t="s">
        <v>9</v>
      </c>
      <c r="G133" s="169"/>
      <c r="H133" s="169"/>
    </row>
    <row r="134" spans="1:8" s="26" customFormat="1" ht="16.5">
      <c r="A134" s="40"/>
      <c r="B134" s="8" t="s">
        <v>516</v>
      </c>
      <c r="C134" s="11"/>
      <c r="D134" s="12"/>
      <c r="E134" s="12"/>
      <c r="F134" s="13"/>
      <c r="G134" s="13"/>
      <c r="H134" s="13"/>
    </row>
    <row r="135" spans="1:8" s="26" customFormat="1" ht="16.5">
      <c r="A135" s="40"/>
      <c r="B135" s="23" t="s">
        <v>517</v>
      </c>
      <c r="D135" s="27"/>
      <c r="E135" s="27"/>
      <c r="F135" s="28"/>
      <c r="G135" s="28"/>
      <c r="H135" s="28"/>
    </row>
    <row r="136" spans="1:8" ht="35.25" customHeight="1">
      <c r="A136" s="38"/>
      <c r="B136" s="340" t="s">
        <v>518</v>
      </c>
      <c r="C136" s="341"/>
      <c r="D136" s="341"/>
      <c r="E136" s="341"/>
      <c r="F136" s="341"/>
      <c r="G136" s="341"/>
      <c r="H136" s="341"/>
    </row>
    <row r="137" spans="1:8" s="26" customFormat="1" ht="26.25" customHeight="1">
      <c r="A137" s="40"/>
      <c r="B137" s="26" t="s">
        <v>10</v>
      </c>
      <c r="D137" s="27"/>
      <c r="F137" s="274"/>
      <c r="G137" s="273"/>
      <c r="H137" s="273"/>
    </row>
    <row r="138" spans="1:8" s="8" customFormat="1" ht="66.75" customHeight="1">
      <c r="A138" s="37"/>
      <c r="B138" s="340" t="s">
        <v>11</v>
      </c>
      <c r="C138" s="341"/>
      <c r="D138" s="341"/>
      <c r="E138" s="341"/>
      <c r="F138" s="341"/>
      <c r="G138" s="341"/>
      <c r="H138" s="341"/>
    </row>
    <row r="139" spans="1:8" ht="71.25" customHeight="1">
      <c r="A139" s="38"/>
      <c r="B139" s="338" t="s">
        <v>12</v>
      </c>
      <c r="C139" s="355"/>
      <c r="D139" s="355"/>
      <c r="E139" s="355"/>
      <c r="F139" s="355"/>
      <c r="G139" s="355"/>
      <c r="H139" s="355"/>
    </row>
    <row r="140" spans="1:8" s="26" customFormat="1" ht="26.25" customHeight="1">
      <c r="A140" s="40"/>
      <c r="B140" s="26" t="s">
        <v>13</v>
      </c>
      <c r="D140" s="27"/>
      <c r="F140" s="274"/>
      <c r="G140" s="273"/>
      <c r="H140" s="273"/>
    </row>
    <row r="141" spans="1:8" s="8" customFormat="1" ht="34.5" customHeight="1">
      <c r="A141" s="37"/>
      <c r="B141" s="338" t="s">
        <v>14</v>
      </c>
      <c r="C141" s="355"/>
      <c r="D141" s="355"/>
      <c r="E141" s="355"/>
      <c r="F141" s="355"/>
      <c r="G141" s="355"/>
      <c r="H141" s="355"/>
    </row>
    <row r="142" spans="1:8" s="26" customFormat="1" ht="16.5">
      <c r="A142" s="40"/>
      <c r="B142" s="265" t="s">
        <v>15</v>
      </c>
      <c r="C142" s="187"/>
      <c r="D142" s="188"/>
      <c r="E142" s="187"/>
      <c r="F142" s="272"/>
      <c r="G142" s="189"/>
      <c r="H142" s="189"/>
    </row>
    <row r="143" spans="1:8" ht="33.75" customHeight="1">
      <c r="A143" s="38"/>
      <c r="B143" s="338" t="s">
        <v>16</v>
      </c>
      <c r="C143" s="369"/>
      <c r="D143" s="369"/>
      <c r="E143" s="369"/>
      <c r="F143" s="369"/>
      <c r="G143" s="369"/>
      <c r="H143" s="369"/>
    </row>
    <row r="144" spans="2:8" s="23" customFormat="1" ht="16.5">
      <c r="B144" s="265" t="s">
        <v>17</v>
      </c>
      <c r="C144" s="265"/>
      <c r="D144" s="266"/>
      <c r="E144" s="266"/>
      <c r="F144" s="270"/>
      <c r="G144" s="271"/>
      <c r="H144" s="271"/>
    </row>
    <row r="145" spans="1:8" s="7" customFormat="1" ht="36" customHeight="1">
      <c r="A145" s="171"/>
      <c r="B145" s="338" t="s">
        <v>18</v>
      </c>
      <c r="C145" s="369"/>
      <c r="D145" s="369"/>
      <c r="E145" s="369"/>
      <c r="F145" s="369"/>
      <c r="G145" s="369"/>
      <c r="H145" s="369"/>
    </row>
    <row r="146" spans="1:8" s="7" customFormat="1" ht="68.25" customHeight="1">
      <c r="A146" s="171"/>
      <c r="B146" s="338" t="s">
        <v>19</v>
      </c>
      <c r="C146" s="369"/>
      <c r="D146" s="369"/>
      <c r="E146" s="369"/>
      <c r="F146" s="369"/>
      <c r="G146" s="369"/>
      <c r="H146" s="369"/>
    </row>
    <row r="147" spans="1:2" ht="22.5" customHeight="1">
      <c r="A147" s="37" t="s">
        <v>710</v>
      </c>
      <c r="B147" s="214" t="s">
        <v>20</v>
      </c>
    </row>
    <row r="148" spans="1:8" ht="33" customHeight="1">
      <c r="A148" s="38"/>
      <c r="B148" s="338" t="s">
        <v>21</v>
      </c>
      <c r="C148" s="369"/>
      <c r="D148" s="369"/>
      <c r="E148" s="369"/>
      <c r="F148" s="369"/>
      <c r="G148" s="369"/>
      <c r="H148" s="369"/>
    </row>
    <row r="149" spans="1:8" s="8" customFormat="1" ht="16.5">
      <c r="A149" s="37"/>
      <c r="B149" s="5" t="s">
        <v>519</v>
      </c>
      <c r="C149" s="5"/>
      <c r="D149" s="20"/>
      <c r="E149" s="5"/>
      <c r="F149" s="156"/>
      <c r="G149" s="19"/>
      <c r="H149" s="19"/>
    </row>
    <row r="150" spans="2:8" s="8" customFormat="1" ht="16.5">
      <c r="B150" s="5" t="s">
        <v>520</v>
      </c>
      <c r="C150" s="5"/>
      <c r="D150" s="20"/>
      <c r="E150" s="20"/>
      <c r="F150" s="53"/>
      <c r="G150" s="61"/>
      <c r="H150" s="61"/>
    </row>
    <row r="151" spans="1:2" ht="22.5" customHeight="1">
      <c r="A151" s="37" t="s">
        <v>788</v>
      </c>
      <c r="B151" s="214" t="s">
        <v>521</v>
      </c>
    </row>
    <row r="152" spans="1:8" ht="33" customHeight="1">
      <c r="A152" s="38"/>
      <c r="B152" s="338" t="s">
        <v>22</v>
      </c>
      <c r="C152" s="369"/>
      <c r="D152" s="369"/>
      <c r="E152" s="369"/>
      <c r="F152" s="369"/>
      <c r="G152" s="369"/>
      <c r="H152" s="369"/>
    </row>
    <row r="153" spans="1:8" ht="51" customHeight="1">
      <c r="A153" s="38"/>
      <c r="B153" s="338" t="s">
        <v>24</v>
      </c>
      <c r="C153" s="369"/>
      <c r="D153" s="369"/>
      <c r="E153" s="369"/>
      <c r="F153" s="369"/>
      <c r="G153" s="369"/>
      <c r="H153" s="369"/>
    </row>
    <row r="154" spans="1:2" ht="22.5" customHeight="1">
      <c r="A154" s="37" t="s">
        <v>522</v>
      </c>
      <c r="B154" s="214" t="s">
        <v>737</v>
      </c>
    </row>
    <row r="155" spans="1:8" s="7" customFormat="1" ht="50.25" customHeight="1">
      <c r="A155" s="171"/>
      <c r="B155" s="338" t="s">
        <v>469</v>
      </c>
      <c r="C155" s="369"/>
      <c r="D155" s="369"/>
      <c r="E155" s="369"/>
      <c r="F155" s="369"/>
      <c r="G155" s="369"/>
      <c r="H155" s="369"/>
    </row>
    <row r="156" spans="1:8" s="7" customFormat="1" ht="33" customHeight="1">
      <c r="A156" s="171"/>
      <c r="B156" s="338" t="s">
        <v>470</v>
      </c>
      <c r="C156" s="369"/>
      <c r="D156" s="369"/>
      <c r="E156" s="369"/>
      <c r="F156" s="369"/>
      <c r="G156" s="369"/>
      <c r="H156" s="369"/>
    </row>
    <row r="157" spans="1:2" ht="22.5" customHeight="1">
      <c r="A157" s="37" t="s">
        <v>523</v>
      </c>
      <c r="B157" s="214" t="s">
        <v>524</v>
      </c>
    </row>
    <row r="158" spans="1:8" s="8" customFormat="1" ht="16.5">
      <c r="A158" s="37"/>
      <c r="B158" s="7" t="s">
        <v>471</v>
      </c>
      <c r="C158" s="5"/>
      <c r="D158" s="20"/>
      <c r="E158" s="20"/>
      <c r="F158" s="156"/>
      <c r="G158" s="53"/>
      <c r="H158" s="53"/>
    </row>
    <row r="159" spans="1:8" ht="16.5">
      <c r="A159" s="38"/>
      <c r="B159" s="338" t="s">
        <v>525</v>
      </c>
      <c r="C159" s="338"/>
      <c r="D159" s="338"/>
      <c r="E159" s="338"/>
      <c r="F159" s="36"/>
      <c r="G159" s="61"/>
      <c r="H159" s="61"/>
    </row>
    <row r="160" spans="1:8" s="7" customFormat="1" ht="16.5">
      <c r="A160" s="171"/>
      <c r="B160" s="7" t="s">
        <v>526</v>
      </c>
      <c r="D160" s="62"/>
      <c r="E160" s="62"/>
      <c r="F160" s="14"/>
      <c r="G160" s="14"/>
      <c r="H160" s="14"/>
    </row>
    <row r="161" spans="1:8" ht="31.5" customHeight="1">
      <c r="A161" s="37" t="s">
        <v>70</v>
      </c>
      <c r="B161" s="352" t="s">
        <v>226</v>
      </c>
      <c r="C161" s="347"/>
      <c r="D161" s="347"/>
      <c r="E161" s="347"/>
      <c r="F161" s="347"/>
      <c r="G161" s="347"/>
      <c r="H161" s="347"/>
    </row>
    <row r="162" spans="1:2" ht="22.5" customHeight="1">
      <c r="A162" s="37" t="s">
        <v>65</v>
      </c>
      <c r="B162" s="214" t="s">
        <v>227</v>
      </c>
    </row>
    <row r="163" spans="1:8" ht="16.5">
      <c r="A163" s="37"/>
      <c r="B163" s="8"/>
      <c r="C163" s="8"/>
      <c r="D163" s="9"/>
      <c r="E163" s="9"/>
      <c r="F163" s="10"/>
      <c r="G163" s="24" t="s">
        <v>114</v>
      </c>
      <c r="H163" s="24" t="s">
        <v>115</v>
      </c>
    </row>
    <row r="164" spans="1:8" ht="16.5">
      <c r="A164" s="37"/>
      <c r="B164" s="11" t="s">
        <v>116</v>
      </c>
      <c r="G164" s="13">
        <v>1997186143</v>
      </c>
      <c r="H164" s="13">
        <v>2683487508</v>
      </c>
    </row>
    <row r="165" spans="1:8" ht="16.5">
      <c r="A165" s="38"/>
      <c r="B165" s="11" t="s">
        <v>117</v>
      </c>
      <c r="G165" s="13">
        <v>5486757341</v>
      </c>
      <c r="H165" s="13">
        <v>2492523663</v>
      </c>
    </row>
    <row r="166" spans="1:8" ht="16.5">
      <c r="A166" s="38"/>
      <c r="B166" s="11" t="s">
        <v>727</v>
      </c>
      <c r="G166" s="169">
        <v>164700.1</v>
      </c>
      <c r="H166" s="169">
        <v>2522.17</v>
      </c>
    </row>
    <row r="167" spans="1:8" ht="16.5">
      <c r="A167" s="38"/>
      <c r="B167" s="11" t="s">
        <v>456</v>
      </c>
      <c r="G167" s="169">
        <v>842.48</v>
      </c>
      <c r="H167" s="169">
        <v>847.94</v>
      </c>
    </row>
    <row r="168" spans="1:8" ht="16.5">
      <c r="A168" s="40"/>
      <c r="B168" s="11" t="s">
        <v>101</v>
      </c>
      <c r="G168" s="13">
        <v>41500000000</v>
      </c>
      <c r="H168" s="13">
        <v>42500000000</v>
      </c>
    </row>
    <row r="169" spans="1:8" ht="16.5">
      <c r="A169" s="40"/>
      <c r="B169" s="26" t="s">
        <v>389</v>
      </c>
      <c r="C169" s="26"/>
      <c r="D169" s="27"/>
      <c r="E169" s="27"/>
      <c r="F169" s="28"/>
      <c r="G169" s="28">
        <v>41500000000</v>
      </c>
      <c r="H169" s="28">
        <v>42500000000</v>
      </c>
    </row>
    <row r="170" spans="1:8" ht="17.25" thickBot="1">
      <c r="A170" s="38"/>
      <c r="B170" s="8" t="s">
        <v>118</v>
      </c>
      <c r="C170" s="8"/>
      <c r="D170" s="170"/>
      <c r="E170" s="9"/>
      <c r="G170" s="17">
        <v>48983943484</v>
      </c>
      <c r="H170" s="17">
        <v>47676011171</v>
      </c>
    </row>
    <row r="171" spans="1:8" ht="25.5" customHeight="1" thickTop="1">
      <c r="A171" s="37" t="s">
        <v>68</v>
      </c>
      <c r="B171" s="214" t="s">
        <v>675</v>
      </c>
      <c r="F171" s="13" t="s">
        <v>781</v>
      </c>
      <c r="G171" s="21">
        <v>0</v>
      </c>
      <c r="H171" s="21">
        <v>0</v>
      </c>
    </row>
    <row r="172" spans="1:8" ht="16.5">
      <c r="A172" s="37"/>
      <c r="B172" s="8"/>
      <c r="C172" s="8"/>
      <c r="D172" s="9"/>
      <c r="E172" s="8"/>
      <c r="F172" s="18"/>
      <c r="G172" s="24" t="s">
        <v>114</v>
      </c>
      <c r="H172" s="24" t="s">
        <v>115</v>
      </c>
    </row>
    <row r="173" spans="1:8" ht="16.5">
      <c r="A173" s="37"/>
      <c r="B173" s="11" t="s">
        <v>676</v>
      </c>
      <c r="G173" s="13">
        <v>29534464599</v>
      </c>
      <c r="H173" s="13">
        <v>24597581699</v>
      </c>
    </row>
    <row r="174" spans="1:8" ht="16.5">
      <c r="A174" s="37"/>
      <c r="B174" s="11" t="s">
        <v>677</v>
      </c>
      <c r="E174" s="11"/>
      <c r="F174" s="18"/>
      <c r="G174" s="18">
        <v>0</v>
      </c>
      <c r="H174" s="13">
        <v>57750000</v>
      </c>
    </row>
    <row r="175" spans="1:8" ht="17.25" thickBot="1">
      <c r="A175" s="38"/>
      <c r="B175" s="8" t="s">
        <v>118</v>
      </c>
      <c r="C175" s="8"/>
      <c r="D175" s="9"/>
      <c r="E175" s="8"/>
      <c r="F175" s="18">
        <v>0</v>
      </c>
      <c r="G175" s="17">
        <v>29534464599</v>
      </c>
      <c r="H175" s="17">
        <v>24655331699</v>
      </c>
    </row>
    <row r="176" spans="1:8" ht="25.5" customHeight="1" thickTop="1">
      <c r="A176" s="37" t="s">
        <v>71</v>
      </c>
      <c r="B176" s="214" t="s">
        <v>678</v>
      </c>
      <c r="G176" s="21"/>
      <c r="H176" s="21">
        <v>0</v>
      </c>
    </row>
    <row r="177" spans="1:8" ht="16.5">
      <c r="A177" s="37"/>
      <c r="B177" s="8"/>
      <c r="C177" s="8"/>
      <c r="D177" s="9"/>
      <c r="E177" s="8"/>
      <c r="F177" s="18"/>
      <c r="G177" s="24" t="s">
        <v>114</v>
      </c>
      <c r="H177" s="24" t="s">
        <v>115</v>
      </c>
    </row>
    <row r="178" spans="1:8" ht="16.5">
      <c r="A178" s="37"/>
      <c r="B178" s="7" t="s">
        <v>679</v>
      </c>
      <c r="C178" s="7"/>
      <c r="D178" s="62"/>
      <c r="E178" s="62"/>
      <c r="F178" s="14"/>
      <c r="G178" s="14">
        <v>1961737889</v>
      </c>
      <c r="H178" s="14">
        <v>238025420</v>
      </c>
    </row>
    <row r="179" spans="1:8" ht="16.5">
      <c r="A179" s="37"/>
      <c r="B179" s="7" t="s">
        <v>680</v>
      </c>
      <c r="C179" s="7"/>
      <c r="D179" s="62"/>
      <c r="E179" s="7"/>
      <c r="F179" s="36"/>
      <c r="G179" s="14">
        <v>477234696</v>
      </c>
      <c r="H179" s="14">
        <v>738760000</v>
      </c>
    </row>
    <row r="180" spans="1:8" ht="16.5">
      <c r="A180" s="38"/>
      <c r="B180" s="7" t="s">
        <v>681</v>
      </c>
      <c r="C180" s="7"/>
      <c r="D180" s="62"/>
      <c r="E180" s="7"/>
      <c r="F180" s="36"/>
      <c r="G180" s="14">
        <v>1198318076</v>
      </c>
      <c r="H180" s="14">
        <v>227415122</v>
      </c>
    </row>
    <row r="181" spans="1:8" ht="17.25" thickBot="1">
      <c r="A181" s="38"/>
      <c r="B181" s="8" t="s">
        <v>118</v>
      </c>
      <c r="C181" s="8"/>
      <c r="D181" s="9"/>
      <c r="E181" s="8"/>
      <c r="F181" s="18">
        <v>0</v>
      </c>
      <c r="G181" s="17">
        <v>3637290661</v>
      </c>
      <c r="H181" s="17">
        <v>1204200542</v>
      </c>
    </row>
    <row r="182" spans="1:8" ht="22.5" customHeight="1" thickTop="1">
      <c r="A182" s="37" t="s">
        <v>72</v>
      </c>
      <c r="B182" s="214" t="s">
        <v>376</v>
      </c>
      <c r="G182" s="21"/>
      <c r="H182" s="21">
        <v>0</v>
      </c>
    </row>
    <row r="183" spans="1:8" ht="16.5">
      <c r="A183" s="8"/>
      <c r="B183" s="8"/>
      <c r="C183" s="8"/>
      <c r="D183" s="9"/>
      <c r="E183" s="9"/>
      <c r="F183" s="21"/>
      <c r="G183" s="24" t="s">
        <v>114</v>
      </c>
      <c r="H183" s="24" t="s">
        <v>115</v>
      </c>
    </row>
    <row r="184" spans="1:8" ht="16.5">
      <c r="A184" s="171"/>
      <c r="B184" s="7" t="s">
        <v>375</v>
      </c>
      <c r="C184" s="7"/>
      <c r="D184" s="62"/>
      <c r="E184" s="62"/>
      <c r="F184" s="14"/>
      <c r="G184" s="66">
        <v>16815716</v>
      </c>
      <c r="H184" s="66">
        <v>0</v>
      </c>
    </row>
    <row r="185" spans="1:8" ht="16.5">
      <c r="A185" s="171"/>
      <c r="B185" s="7" t="s">
        <v>433</v>
      </c>
      <c r="C185" s="7"/>
      <c r="D185" s="62"/>
      <c r="E185" s="62"/>
      <c r="F185" s="14"/>
      <c r="G185" s="66">
        <v>0</v>
      </c>
      <c r="H185" s="66"/>
    </row>
    <row r="186" spans="1:8" ht="16.5">
      <c r="A186" s="171"/>
      <c r="B186" s="7" t="s">
        <v>711</v>
      </c>
      <c r="C186" s="7"/>
      <c r="D186" s="62"/>
      <c r="E186" s="62"/>
      <c r="F186" s="14"/>
      <c r="G186" s="53">
        <v>0</v>
      </c>
      <c r="H186" s="53">
        <v>157305556</v>
      </c>
    </row>
    <row r="187" spans="1:8" ht="17.25" thickBot="1">
      <c r="A187" s="38"/>
      <c r="B187" s="8" t="s">
        <v>118</v>
      </c>
      <c r="C187" s="8"/>
      <c r="D187" s="9"/>
      <c r="E187" s="8"/>
      <c r="F187" s="18">
        <v>0</v>
      </c>
      <c r="G187" s="17">
        <v>16815716</v>
      </c>
      <c r="H187" s="17">
        <v>157305556</v>
      </c>
    </row>
    <row r="188" spans="1:8" ht="22.5" customHeight="1" thickTop="1">
      <c r="A188" s="37" t="s">
        <v>69</v>
      </c>
      <c r="B188" s="214" t="s">
        <v>119</v>
      </c>
      <c r="G188" s="21"/>
      <c r="H188" s="21">
        <v>0</v>
      </c>
    </row>
    <row r="189" spans="1:8" ht="16.5">
      <c r="A189" s="8"/>
      <c r="B189" s="8"/>
      <c r="C189" s="8"/>
      <c r="D189" s="9"/>
      <c r="E189" s="9"/>
      <c r="F189" s="21"/>
      <c r="G189" s="24" t="s">
        <v>114</v>
      </c>
      <c r="H189" s="24" t="s">
        <v>115</v>
      </c>
    </row>
    <row r="190" spans="1:8" ht="16.5">
      <c r="A190" s="38"/>
      <c r="B190" s="11" t="s">
        <v>120</v>
      </c>
      <c r="F190" s="21"/>
      <c r="G190" s="21">
        <v>32390463421</v>
      </c>
      <c r="H190" s="21">
        <v>34001140787</v>
      </c>
    </row>
    <row r="191" spans="1:8" ht="16.5">
      <c r="A191" s="38"/>
      <c r="B191" s="11" t="s">
        <v>121</v>
      </c>
      <c r="F191" s="21"/>
      <c r="G191" s="21">
        <v>3000000</v>
      </c>
      <c r="H191" s="21">
        <v>3000000</v>
      </c>
    </row>
    <row r="192" spans="1:8" ht="16.5">
      <c r="A192" s="38"/>
      <c r="B192" s="11" t="s">
        <v>122</v>
      </c>
      <c r="F192" s="21"/>
      <c r="G192" s="21">
        <v>5493936143</v>
      </c>
      <c r="H192" s="21">
        <v>3400286133</v>
      </c>
    </row>
    <row r="193" spans="1:8" ht="16.5">
      <c r="A193" s="38"/>
      <c r="B193" s="11" t="s">
        <v>123</v>
      </c>
      <c r="F193" s="21"/>
      <c r="G193" s="21">
        <v>21369430118</v>
      </c>
      <c r="H193" s="21">
        <v>23135871580</v>
      </c>
    </row>
    <row r="194" spans="1:8" ht="16.5">
      <c r="A194" s="38"/>
      <c r="B194" s="11" t="s">
        <v>124</v>
      </c>
      <c r="F194" s="21"/>
      <c r="G194" s="21">
        <v>454792494</v>
      </c>
      <c r="H194" s="21">
        <v>359721379</v>
      </c>
    </row>
    <row r="195" spans="1:8" ht="17.25" thickBot="1">
      <c r="A195" s="38"/>
      <c r="B195" s="8" t="s">
        <v>118</v>
      </c>
      <c r="C195" s="8"/>
      <c r="D195" s="9"/>
      <c r="E195" s="8"/>
      <c r="F195" s="18">
        <v>0</v>
      </c>
      <c r="G195" s="17">
        <v>59711622176</v>
      </c>
      <c r="H195" s="17">
        <v>60900019879</v>
      </c>
    </row>
    <row r="196" spans="1:8" ht="31.5" customHeight="1" hidden="1" thickTop="1">
      <c r="A196" s="171"/>
      <c r="B196" s="338" t="s">
        <v>377</v>
      </c>
      <c r="C196" s="341"/>
      <c r="D196" s="341"/>
      <c r="E196" s="341"/>
      <c r="F196" s="341"/>
      <c r="G196" s="36">
        <v>0</v>
      </c>
      <c r="H196" s="36">
        <v>0</v>
      </c>
    </row>
    <row r="197" spans="1:8" ht="17.25" hidden="1" thickTop="1">
      <c r="A197" s="171"/>
      <c r="B197" s="338" t="s">
        <v>378</v>
      </c>
      <c r="C197" s="341"/>
      <c r="D197" s="341"/>
      <c r="E197" s="341"/>
      <c r="F197" s="341"/>
      <c r="G197" s="36">
        <v>0</v>
      </c>
      <c r="H197" s="36">
        <v>0</v>
      </c>
    </row>
    <row r="198" spans="1:8" ht="33" customHeight="1" hidden="1">
      <c r="A198" s="171"/>
      <c r="B198" s="338" t="s">
        <v>379</v>
      </c>
      <c r="C198" s="341"/>
      <c r="D198" s="341"/>
      <c r="E198" s="341"/>
      <c r="F198" s="341"/>
      <c r="G198" s="36">
        <v>0</v>
      </c>
      <c r="H198" s="36">
        <v>0</v>
      </c>
    </row>
    <row r="199" spans="1:8" ht="22.5" customHeight="1" thickTop="1">
      <c r="A199" s="37" t="s">
        <v>105</v>
      </c>
      <c r="B199" s="214" t="s">
        <v>230</v>
      </c>
      <c r="G199" s="21"/>
      <c r="H199" s="21">
        <v>0</v>
      </c>
    </row>
    <row r="200" spans="1:8" ht="16.5">
      <c r="A200" s="38"/>
      <c r="B200" s="340"/>
      <c r="C200" s="340"/>
      <c r="D200" s="340"/>
      <c r="E200" s="340"/>
      <c r="F200" s="18"/>
      <c r="G200" s="24" t="s">
        <v>60</v>
      </c>
      <c r="H200" s="24" t="s">
        <v>61</v>
      </c>
    </row>
    <row r="201" spans="1:8" ht="16.5">
      <c r="A201" s="171"/>
      <c r="B201" s="7" t="s">
        <v>115</v>
      </c>
      <c r="C201" s="7"/>
      <c r="D201" s="62"/>
      <c r="E201" s="62"/>
      <c r="F201" s="14"/>
      <c r="G201" s="14">
        <v>410652000</v>
      </c>
      <c r="H201" s="14">
        <v>534969864</v>
      </c>
    </row>
    <row r="202" spans="1:8" ht="16.5">
      <c r="A202" s="171"/>
      <c r="B202" s="173" t="s">
        <v>749</v>
      </c>
      <c r="C202" s="173"/>
      <c r="D202" s="173"/>
      <c r="E202" s="99"/>
      <c r="F202" s="36"/>
      <c r="G202" s="134">
        <v>909235266</v>
      </c>
      <c r="H202" s="53">
        <v>962659203</v>
      </c>
    </row>
    <row r="203" spans="1:8" ht="16.5">
      <c r="A203" s="171"/>
      <c r="B203" s="99" t="s">
        <v>131</v>
      </c>
      <c r="C203" s="99"/>
      <c r="D203" s="99"/>
      <c r="E203" s="99"/>
      <c r="F203" s="36"/>
      <c r="G203" s="134">
        <v>564810300</v>
      </c>
      <c r="H203" s="134">
        <v>594325533</v>
      </c>
    </row>
    <row r="204" spans="1:8" ht="17.25" thickBot="1">
      <c r="A204" s="172"/>
      <c r="B204" s="5" t="s">
        <v>114</v>
      </c>
      <c r="C204" s="5"/>
      <c r="D204" s="5"/>
      <c r="E204" s="167"/>
      <c r="F204" s="5"/>
      <c r="G204" s="191">
        <v>755076966</v>
      </c>
      <c r="H204" s="191">
        <v>903303534</v>
      </c>
    </row>
    <row r="205" spans="1:8" ht="22.5" customHeight="1" thickTop="1">
      <c r="A205" s="37" t="s">
        <v>187</v>
      </c>
      <c r="B205" s="214" t="s">
        <v>228</v>
      </c>
      <c r="G205" s="21">
        <v>0</v>
      </c>
      <c r="H205" s="21"/>
    </row>
    <row r="206" spans="1:8" ht="16.5">
      <c r="A206" s="38"/>
      <c r="B206" s="8"/>
      <c r="F206" s="18"/>
      <c r="G206" s="24" t="s">
        <v>114</v>
      </c>
      <c r="H206" s="24" t="s">
        <v>115</v>
      </c>
    </row>
    <row r="207" spans="1:8" ht="16.5">
      <c r="A207" s="38"/>
      <c r="B207" s="11" t="s">
        <v>777</v>
      </c>
      <c r="F207" s="18"/>
      <c r="G207" s="133">
        <v>37503427</v>
      </c>
      <c r="H207" s="282">
        <v>0</v>
      </c>
    </row>
    <row r="208" spans="1:8" ht="16.5">
      <c r="A208" s="171"/>
      <c r="B208" s="7" t="s">
        <v>682</v>
      </c>
      <c r="C208" s="7"/>
      <c r="D208" s="62"/>
      <c r="E208" s="62"/>
      <c r="F208" s="7"/>
      <c r="G208" s="133">
        <v>390898962</v>
      </c>
      <c r="H208" s="53">
        <v>276706000</v>
      </c>
    </row>
    <row r="209" spans="1:8" ht="16.5">
      <c r="A209" s="171"/>
      <c r="B209" s="7" t="s">
        <v>229</v>
      </c>
      <c r="C209" s="7"/>
      <c r="D209" s="62"/>
      <c r="E209" s="62"/>
      <c r="F209" s="14"/>
      <c r="G209" s="268">
        <v>32579000</v>
      </c>
      <c r="H209" s="260">
        <v>32579000</v>
      </c>
    </row>
    <row r="210" spans="1:8" s="23" customFormat="1" ht="17.25" thickBot="1">
      <c r="A210" s="242"/>
      <c r="B210" s="265" t="s">
        <v>118</v>
      </c>
      <c r="C210" s="265"/>
      <c r="D210" s="266"/>
      <c r="E210" s="266"/>
      <c r="F210" s="267"/>
      <c r="G210" s="269">
        <v>460981389</v>
      </c>
      <c r="H210" s="269">
        <v>309285000</v>
      </c>
    </row>
    <row r="211" spans="1:8" ht="22.5" customHeight="1" thickTop="1">
      <c r="A211" s="37" t="s">
        <v>109</v>
      </c>
      <c r="B211" s="214" t="s">
        <v>231</v>
      </c>
      <c r="G211" s="21">
        <v>0</v>
      </c>
      <c r="H211" s="21">
        <v>0</v>
      </c>
    </row>
    <row r="212" spans="1:8" ht="49.5">
      <c r="A212" s="37"/>
      <c r="B212" s="102"/>
      <c r="C212" s="102"/>
      <c r="D212" s="233" t="s">
        <v>125</v>
      </c>
      <c r="E212" s="233" t="s">
        <v>126</v>
      </c>
      <c r="F212" s="233" t="s">
        <v>127</v>
      </c>
      <c r="G212" s="233" t="s">
        <v>128</v>
      </c>
      <c r="H212" s="233" t="s">
        <v>129</v>
      </c>
    </row>
    <row r="213" spans="1:8" ht="16.5">
      <c r="A213" s="172"/>
      <c r="B213" s="5" t="s">
        <v>130</v>
      </c>
      <c r="C213" s="5"/>
      <c r="D213" s="20"/>
      <c r="E213" s="20"/>
      <c r="F213" s="19"/>
      <c r="G213" s="19"/>
      <c r="H213" s="19"/>
    </row>
    <row r="214" spans="1:8" ht="16.5">
      <c r="A214" s="172"/>
      <c r="B214" s="116" t="s">
        <v>115</v>
      </c>
      <c r="C214" s="116"/>
      <c r="D214" s="175">
        <v>27767185162</v>
      </c>
      <c r="E214" s="175">
        <v>71467905757</v>
      </c>
      <c r="F214" s="175">
        <v>13060711375</v>
      </c>
      <c r="G214" s="175">
        <v>3304570360</v>
      </c>
      <c r="H214" s="230">
        <v>115600372654</v>
      </c>
    </row>
    <row r="215" spans="1:8" s="21" customFormat="1" ht="16.5">
      <c r="A215" s="239"/>
      <c r="B215" s="155" t="s">
        <v>749</v>
      </c>
      <c r="C215" s="155"/>
      <c r="D215" s="155">
        <v>0</v>
      </c>
      <c r="E215" s="155">
        <v>815716182</v>
      </c>
      <c r="F215" s="155">
        <v>2343366879</v>
      </c>
      <c r="G215" s="155">
        <v>116150000</v>
      </c>
      <c r="H215" s="155">
        <v>3275233061</v>
      </c>
    </row>
    <row r="216" spans="1:8" s="26" customFormat="1" ht="16.5">
      <c r="A216" s="186"/>
      <c r="B216" s="234" t="s">
        <v>782</v>
      </c>
      <c r="C216" s="234"/>
      <c r="D216" s="238">
        <v>0</v>
      </c>
      <c r="E216" s="235">
        <v>815716182</v>
      </c>
      <c r="F216" s="235">
        <v>2343366879</v>
      </c>
      <c r="G216" s="238">
        <v>116150000</v>
      </c>
      <c r="H216" s="240">
        <v>3275233061</v>
      </c>
    </row>
    <row r="217" spans="1:8" s="26" customFormat="1" ht="16.5">
      <c r="A217" s="186"/>
      <c r="B217" s="234" t="s">
        <v>783</v>
      </c>
      <c r="C217" s="234"/>
      <c r="D217" s="238">
        <v>0</v>
      </c>
      <c r="E217" s="238">
        <v>0</v>
      </c>
      <c r="F217" s="236">
        <v>0</v>
      </c>
      <c r="G217" s="238">
        <v>0</v>
      </c>
      <c r="H217" s="238">
        <v>0</v>
      </c>
    </row>
    <row r="218" spans="1:8" ht="16.5">
      <c r="A218" s="171"/>
      <c r="B218" s="115" t="s">
        <v>131</v>
      </c>
      <c r="C218" s="115"/>
      <c r="D218" s="155">
        <v>0</v>
      </c>
      <c r="E218" s="155">
        <v>0</v>
      </c>
      <c r="F218" s="155">
        <v>403862498</v>
      </c>
      <c r="G218" s="155">
        <v>0</v>
      </c>
      <c r="H218" s="155">
        <v>403862498</v>
      </c>
    </row>
    <row r="219" spans="1:8" s="26" customFormat="1" ht="16.5">
      <c r="A219" s="186"/>
      <c r="B219" s="234" t="s">
        <v>784</v>
      </c>
      <c r="C219" s="234"/>
      <c r="D219" s="238">
        <v>0</v>
      </c>
      <c r="E219" s="238">
        <v>0</v>
      </c>
      <c r="F219" s="238">
        <v>403862498</v>
      </c>
      <c r="G219" s="238">
        <v>0</v>
      </c>
      <c r="H219" s="240">
        <v>403862498</v>
      </c>
    </row>
    <row r="220" spans="1:8" ht="17.25" thickBot="1">
      <c r="A220" s="172"/>
      <c r="B220" s="116" t="s">
        <v>114</v>
      </c>
      <c r="C220" s="116"/>
      <c r="D220" s="241">
        <v>27767185162</v>
      </c>
      <c r="E220" s="241">
        <v>72283621939</v>
      </c>
      <c r="F220" s="241">
        <v>15000215756</v>
      </c>
      <c r="G220" s="241">
        <v>3420720360</v>
      </c>
      <c r="H220" s="241">
        <v>118471743217</v>
      </c>
    </row>
    <row r="221" spans="1:8" ht="17.25" thickTop="1">
      <c r="A221" s="172"/>
      <c r="B221" s="116" t="s">
        <v>234</v>
      </c>
      <c r="C221" s="116"/>
      <c r="D221" s="175"/>
      <c r="E221" s="175"/>
      <c r="F221" s="175"/>
      <c r="G221" s="175"/>
      <c r="H221" s="175"/>
    </row>
    <row r="222" spans="1:8" ht="16.5">
      <c r="A222" s="172"/>
      <c r="B222" s="116" t="s">
        <v>115</v>
      </c>
      <c r="C222" s="116"/>
      <c r="D222" s="175">
        <v>16167838731</v>
      </c>
      <c r="E222" s="175">
        <v>57435449651</v>
      </c>
      <c r="F222" s="230">
        <v>8957449631</v>
      </c>
      <c r="G222" s="230">
        <v>2917414266</v>
      </c>
      <c r="H222" s="230">
        <v>85478152279</v>
      </c>
    </row>
    <row r="223" spans="1:8" ht="16.5">
      <c r="A223" s="171"/>
      <c r="B223" s="155" t="s">
        <v>749</v>
      </c>
      <c r="C223" s="115"/>
      <c r="D223" s="228">
        <v>637203871</v>
      </c>
      <c r="E223" s="228">
        <v>2236390761</v>
      </c>
      <c r="F223" s="228">
        <v>615762033</v>
      </c>
      <c r="G223" s="228">
        <v>126325571</v>
      </c>
      <c r="H223" s="228">
        <v>3615682236</v>
      </c>
    </row>
    <row r="224" spans="1:8" s="26" customFormat="1" ht="16.5">
      <c r="A224" s="186"/>
      <c r="B224" s="234" t="s">
        <v>132</v>
      </c>
      <c r="C224" s="234"/>
      <c r="D224" s="235">
        <v>637203871</v>
      </c>
      <c r="E224" s="235">
        <v>2236390761</v>
      </c>
      <c r="F224" s="235">
        <v>615762033</v>
      </c>
      <c r="G224" s="235">
        <v>126325571</v>
      </c>
      <c r="H224" s="240">
        <v>3615682236</v>
      </c>
    </row>
    <row r="225" spans="1:8" ht="16.5">
      <c r="A225" s="171"/>
      <c r="B225" s="115" t="s">
        <v>131</v>
      </c>
      <c r="C225" s="115"/>
      <c r="D225" s="155">
        <v>0</v>
      </c>
      <c r="E225" s="155">
        <v>403862498</v>
      </c>
      <c r="F225" s="155">
        <v>0</v>
      </c>
      <c r="G225" s="155">
        <v>0</v>
      </c>
      <c r="H225" s="155">
        <v>403862498</v>
      </c>
    </row>
    <row r="226" spans="1:8" s="26" customFormat="1" ht="16.5">
      <c r="A226" s="186"/>
      <c r="B226" s="234" t="s">
        <v>232</v>
      </c>
      <c r="C226" s="234"/>
      <c r="D226" s="237">
        <v>0</v>
      </c>
      <c r="E226" s="235">
        <v>403862498</v>
      </c>
      <c r="F226" s="236">
        <v>0</v>
      </c>
      <c r="G226" s="236">
        <v>0</v>
      </c>
      <c r="H226" s="240">
        <v>403862498</v>
      </c>
    </row>
    <row r="227" spans="1:8" ht="17.25" thickBot="1">
      <c r="A227" s="172"/>
      <c r="B227" s="116" t="s">
        <v>114</v>
      </c>
      <c r="C227" s="116"/>
      <c r="D227" s="241">
        <v>16805042602</v>
      </c>
      <c r="E227" s="241">
        <v>59267977914</v>
      </c>
      <c r="F227" s="241">
        <v>9573211664</v>
      </c>
      <c r="G227" s="241">
        <v>3043739837</v>
      </c>
      <c r="H227" s="241">
        <v>88689972017</v>
      </c>
    </row>
    <row r="228" spans="1:8" ht="17.25" thickTop="1">
      <c r="A228" s="172"/>
      <c r="B228" s="116" t="s">
        <v>133</v>
      </c>
      <c r="C228" s="116"/>
      <c r="D228" s="231"/>
      <c r="E228" s="231"/>
      <c r="F228" s="175"/>
      <c r="G228" s="232"/>
      <c r="H228" s="230"/>
    </row>
    <row r="229" spans="1:8" ht="16.5">
      <c r="A229" s="242"/>
      <c r="B229" s="243" t="s">
        <v>115</v>
      </c>
      <c r="C229" s="243"/>
      <c r="D229" s="302">
        <v>11599346431</v>
      </c>
      <c r="E229" s="302">
        <v>14032456106</v>
      </c>
      <c r="F229" s="302">
        <v>4103261744</v>
      </c>
      <c r="G229" s="302">
        <v>387156094</v>
      </c>
      <c r="H229" s="302">
        <v>30122220375</v>
      </c>
    </row>
    <row r="230" spans="1:8" ht="17.25" thickBot="1">
      <c r="A230" s="242"/>
      <c r="B230" s="243" t="s">
        <v>114</v>
      </c>
      <c r="C230" s="243"/>
      <c r="D230" s="252">
        <v>10962142560</v>
      </c>
      <c r="E230" s="252">
        <v>13015644025</v>
      </c>
      <c r="F230" s="253">
        <v>5427004092</v>
      </c>
      <c r="G230" s="253">
        <v>376980523</v>
      </c>
      <c r="H230" s="253">
        <v>29781771200</v>
      </c>
    </row>
    <row r="231" spans="1:8" ht="25.5" customHeight="1" thickTop="1">
      <c r="A231" s="171"/>
      <c r="B231" s="115" t="s">
        <v>233</v>
      </c>
      <c r="C231" s="115"/>
      <c r="D231" s="155"/>
      <c r="E231" s="155"/>
      <c r="F231" s="155"/>
      <c r="G231" s="155"/>
      <c r="H231" s="155">
        <v>0</v>
      </c>
    </row>
    <row r="232" spans="1:8" ht="16.5">
      <c r="A232" s="171"/>
      <c r="B232" s="115" t="s">
        <v>743</v>
      </c>
      <c r="C232" s="115"/>
      <c r="D232" s="229"/>
      <c r="E232" s="229"/>
      <c r="F232" s="229"/>
      <c r="G232" s="229">
        <v>58123315683</v>
      </c>
      <c r="H232" s="229" t="s">
        <v>744</v>
      </c>
    </row>
    <row r="233" spans="1:8" ht="22.5" customHeight="1">
      <c r="A233" s="37" t="s">
        <v>110</v>
      </c>
      <c r="B233" s="214" t="s">
        <v>380</v>
      </c>
      <c r="G233" s="21"/>
      <c r="H233" s="21"/>
    </row>
    <row r="234" spans="1:8" ht="33">
      <c r="A234" s="172"/>
      <c r="B234" s="247"/>
      <c r="C234" s="247"/>
      <c r="D234" s="248"/>
      <c r="E234" s="249" t="s">
        <v>215</v>
      </c>
      <c r="F234" s="249" t="s">
        <v>527</v>
      </c>
      <c r="G234" s="249" t="s">
        <v>134</v>
      </c>
      <c r="H234" s="249" t="s">
        <v>129</v>
      </c>
    </row>
    <row r="235" spans="1:8" ht="16.5">
      <c r="A235" s="172"/>
      <c r="B235" s="5" t="s">
        <v>130</v>
      </c>
      <c r="C235" s="5"/>
      <c r="D235" s="20"/>
      <c r="E235" s="20"/>
      <c r="F235" s="19"/>
      <c r="G235" s="19"/>
      <c r="H235" s="19"/>
    </row>
    <row r="236" spans="1:8" ht="16.5">
      <c r="A236" s="172"/>
      <c r="B236" s="116" t="s">
        <v>115</v>
      </c>
      <c r="C236" s="116"/>
      <c r="D236" s="175"/>
      <c r="E236" s="245">
        <v>2916105767</v>
      </c>
      <c r="F236" s="245">
        <v>1411282678</v>
      </c>
      <c r="G236" s="231">
        <v>1258426200</v>
      </c>
      <c r="H236" s="231">
        <v>5585814645</v>
      </c>
    </row>
    <row r="237" spans="1:8" ht="16.5">
      <c r="A237" s="171"/>
      <c r="B237" s="115" t="s">
        <v>749</v>
      </c>
      <c r="C237" s="115"/>
      <c r="D237" s="228"/>
      <c r="E237" s="250">
        <v>0</v>
      </c>
      <c r="F237" s="250">
        <v>0</v>
      </c>
      <c r="G237" s="250">
        <v>0</v>
      </c>
      <c r="H237" s="250">
        <v>0</v>
      </c>
    </row>
    <row r="238" spans="1:8" ht="16.5" hidden="1">
      <c r="A238" s="171"/>
      <c r="B238" s="115" t="s">
        <v>135</v>
      </c>
      <c r="C238" s="115"/>
      <c r="D238" s="228"/>
      <c r="E238" s="155">
        <v>0</v>
      </c>
      <c r="F238" s="155">
        <v>0</v>
      </c>
      <c r="G238" s="155">
        <v>0</v>
      </c>
      <c r="H238" s="155">
        <v>0</v>
      </c>
    </row>
    <row r="239" spans="1:8" ht="16.5">
      <c r="A239" s="171"/>
      <c r="B239" s="115" t="s">
        <v>131</v>
      </c>
      <c r="C239" s="115"/>
      <c r="D239" s="228"/>
      <c r="E239" s="155">
        <v>0</v>
      </c>
      <c r="F239" s="155">
        <v>0</v>
      </c>
      <c r="G239" s="155">
        <v>0</v>
      </c>
      <c r="H239" s="155">
        <v>0</v>
      </c>
    </row>
    <row r="240" spans="1:8" ht="17.25" thickBot="1">
      <c r="A240" s="172"/>
      <c r="B240" s="116" t="s">
        <v>114</v>
      </c>
      <c r="C240" s="116"/>
      <c r="D240" s="175"/>
      <c r="E240" s="251">
        <v>2916105767</v>
      </c>
      <c r="F240" s="251">
        <v>1411282678</v>
      </c>
      <c r="G240" s="251">
        <v>1258426200</v>
      </c>
      <c r="H240" s="251">
        <v>5585814645</v>
      </c>
    </row>
    <row r="241" spans="1:8" ht="17.25" thickTop="1">
      <c r="A241" s="172"/>
      <c r="B241" s="116" t="s">
        <v>234</v>
      </c>
      <c r="C241" s="116"/>
      <c r="D241" s="175"/>
      <c r="E241" s="246"/>
      <c r="F241" s="246"/>
      <c r="G241" s="246"/>
      <c r="H241" s="246"/>
    </row>
    <row r="242" spans="1:8" ht="16.5">
      <c r="A242" s="172"/>
      <c r="B242" s="116" t="s">
        <v>115</v>
      </c>
      <c r="C242" s="116"/>
      <c r="D242" s="175"/>
      <c r="E242" s="175">
        <v>174966345</v>
      </c>
      <c r="F242" s="175">
        <v>893206162</v>
      </c>
      <c r="G242" s="175">
        <v>1258426200</v>
      </c>
      <c r="H242" s="175">
        <v>2326598707</v>
      </c>
    </row>
    <row r="243" spans="1:8" ht="16.5">
      <c r="A243" s="171"/>
      <c r="B243" s="115" t="s">
        <v>749</v>
      </c>
      <c r="C243" s="115"/>
      <c r="D243" s="228"/>
      <c r="E243" s="155">
        <v>29161056</v>
      </c>
      <c r="F243" s="155">
        <v>88813116</v>
      </c>
      <c r="G243" s="155">
        <v>0</v>
      </c>
      <c r="H243" s="155">
        <v>117974172</v>
      </c>
    </row>
    <row r="244" spans="1:8" s="26" customFormat="1" ht="16.5">
      <c r="A244" s="186"/>
      <c r="B244" s="234" t="s">
        <v>132</v>
      </c>
      <c r="C244" s="234"/>
      <c r="D244" s="235"/>
      <c r="E244" s="235">
        <v>29161056</v>
      </c>
      <c r="F244" s="240">
        <v>88813116</v>
      </c>
      <c r="G244" s="238">
        <v>0</v>
      </c>
      <c r="H244" s="240">
        <v>117974172</v>
      </c>
    </row>
    <row r="245" spans="1:8" ht="16.5">
      <c r="A245" s="171"/>
      <c r="B245" s="115" t="s">
        <v>131</v>
      </c>
      <c r="C245" s="115"/>
      <c r="D245" s="228"/>
      <c r="E245" s="155"/>
      <c r="F245" s="155">
        <v>0</v>
      </c>
      <c r="G245" s="155">
        <v>0</v>
      </c>
      <c r="H245" s="155">
        <v>0</v>
      </c>
    </row>
    <row r="246" spans="1:8" ht="17.25" thickBot="1">
      <c r="A246" s="172"/>
      <c r="B246" s="116" t="s">
        <v>114</v>
      </c>
      <c r="C246" s="116"/>
      <c r="D246" s="175"/>
      <c r="E246" s="241">
        <v>204127401</v>
      </c>
      <c r="F246" s="241">
        <v>982019278</v>
      </c>
      <c r="G246" s="241">
        <v>1258426200</v>
      </c>
      <c r="H246" s="241">
        <v>2444572879</v>
      </c>
    </row>
    <row r="247" spans="1:8" ht="17.25" thickTop="1">
      <c r="A247" s="172"/>
      <c r="B247" s="116" t="s">
        <v>133</v>
      </c>
      <c r="C247" s="116"/>
      <c r="D247" s="175"/>
      <c r="E247" s="175"/>
      <c r="F247" s="246"/>
      <c r="G247" s="246"/>
      <c r="H247" s="246"/>
    </row>
    <row r="248" spans="1:8" ht="16.5">
      <c r="A248" s="242"/>
      <c r="B248" s="243" t="s">
        <v>115</v>
      </c>
      <c r="C248" s="243"/>
      <c r="D248" s="244"/>
      <c r="E248" s="244">
        <v>2741139422</v>
      </c>
      <c r="F248" s="244">
        <v>518076516</v>
      </c>
      <c r="G248" s="303">
        <v>0</v>
      </c>
      <c r="H248" s="244">
        <v>3259215938</v>
      </c>
    </row>
    <row r="249" spans="1:8" ht="17.25" thickBot="1">
      <c r="A249" s="242"/>
      <c r="B249" s="243" t="s">
        <v>114</v>
      </c>
      <c r="C249" s="243"/>
      <c r="D249" s="244"/>
      <c r="E249" s="252">
        <v>2711978366</v>
      </c>
      <c r="F249" s="252">
        <v>429263400</v>
      </c>
      <c r="G249" s="254">
        <v>0</v>
      </c>
      <c r="H249" s="253">
        <v>3141241766</v>
      </c>
    </row>
    <row r="250" spans="1:8" ht="25.5" customHeight="1" thickTop="1">
      <c r="A250" s="171"/>
      <c r="B250" s="115" t="s">
        <v>233</v>
      </c>
      <c r="C250" s="115"/>
      <c r="D250" s="228"/>
      <c r="E250" s="155"/>
      <c r="F250" s="228"/>
      <c r="G250" s="194"/>
      <c r="H250" s="228"/>
    </row>
    <row r="251" spans="1:8" ht="16.5">
      <c r="A251" s="171"/>
      <c r="B251" s="7" t="s">
        <v>745</v>
      </c>
      <c r="C251" s="7"/>
      <c r="D251" s="62"/>
      <c r="E251" s="62"/>
      <c r="F251" s="62"/>
      <c r="G251" s="53">
        <v>1781577703</v>
      </c>
      <c r="H251" s="62" t="s">
        <v>744</v>
      </c>
    </row>
    <row r="252" spans="1:8" ht="22.5" customHeight="1">
      <c r="A252" s="37" t="s">
        <v>111</v>
      </c>
      <c r="B252" s="214" t="s">
        <v>702</v>
      </c>
      <c r="G252" s="21"/>
      <c r="H252" s="21"/>
    </row>
    <row r="253" spans="1:8" ht="16.5">
      <c r="A253" s="37"/>
      <c r="B253" s="60"/>
      <c r="C253" s="8"/>
      <c r="D253" s="9"/>
      <c r="E253" s="9"/>
      <c r="F253" s="21"/>
      <c r="G253" s="176" t="s">
        <v>114</v>
      </c>
      <c r="H253" s="63" t="s">
        <v>115</v>
      </c>
    </row>
    <row r="254" spans="1:8" ht="16.5">
      <c r="A254" s="171"/>
      <c r="B254" s="7" t="s">
        <v>703</v>
      </c>
      <c r="C254" s="7"/>
      <c r="D254" s="62"/>
      <c r="E254" s="62"/>
      <c r="F254" s="14"/>
      <c r="G254" s="14">
        <v>7463306250</v>
      </c>
      <c r="H254" s="14">
        <v>6354896394</v>
      </c>
    </row>
    <row r="255" spans="1:8" ht="16.5">
      <c r="A255" s="171"/>
      <c r="B255" s="7" t="s">
        <v>706</v>
      </c>
      <c r="C255" s="7"/>
      <c r="D255" s="62"/>
      <c r="E255" s="62"/>
      <c r="F255" s="14"/>
      <c r="G255" s="14">
        <v>6034390</v>
      </c>
      <c r="H255" s="14">
        <v>6034390</v>
      </c>
    </row>
    <row r="256" spans="1:8" ht="16.5">
      <c r="A256" s="171"/>
      <c r="B256" s="7" t="s">
        <v>707</v>
      </c>
      <c r="C256" s="7"/>
      <c r="D256" s="62"/>
      <c r="E256" s="62"/>
      <c r="F256" s="14"/>
      <c r="G256" s="14">
        <v>95108280</v>
      </c>
      <c r="H256" s="14">
        <v>148994466</v>
      </c>
    </row>
    <row r="257" spans="1:8" ht="17.25" thickBot="1">
      <c r="A257" s="38"/>
      <c r="B257" s="8" t="s">
        <v>118</v>
      </c>
      <c r="C257" s="8"/>
      <c r="D257" s="9"/>
      <c r="E257" s="8"/>
      <c r="F257" s="18"/>
      <c r="G257" s="17">
        <v>7564448920</v>
      </c>
      <c r="H257" s="17">
        <v>6509925250</v>
      </c>
    </row>
    <row r="258" spans="1:8" ht="22.5" customHeight="1" thickTop="1">
      <c r="A258" s="37" t="s">
        <v>112</v>
      </c>
      <c r="B258" s="214" t="s">
        <v>434</v>
      </c>
      <c r="G258" s="21">
        <v>0</v>
      </c>
      <c r="H258" s="21">
        <v>0</v>
      </c>
    </row>
    <row r="259" spans="1:8" ht="16.5">
      <c r="A259" s="37"/>
      <c r="B259" s="8"/>
      <c r="C259" s="8"/>
      <c r="D259" s="9"/>
      <c r="E259" s="8"/>
      <c r="F259" s="18"/>
      <c r="G259" s="24" t="s">
        <v>114</v>
      </c>
      <c r="H259" s="24" t="s">
        <v>115</v>
      </c>
    </row>
    <row r="260" spans="1:8" ht="16.5">
      <c r="A260" s="38"/>
      <c r="B260" s="11" t="s">
        <v>708</v>
      </c>
      <c r="G260" s="13">
        <v>132050768</v>
      </c>
      <c r="H260" s="13">
        <v>132050768</v>
      </c>
    </row>
    <row r="261" spans="1:8" ht="17.25" thickBot="1">
      <c r="A261" s="37"/>
      <c r="B261" s="8" t="s">
        <v>118</v>
      </c>
      <c r="C261" s="8"/>
      <c r="D261" s="9"/>
      <c r="E261" s="8"/>
      <c r="F261" s="8"/>
      <c r="G261" s="17">
        <v>132050768</v>
      </c>
      <c r="H261" s="17">
        <v>132050768</v>
      </c>
    </row>
    <row r="262" spans="1:8" ht="22.5" customHeight="1" thickTop="1">
      <c r="A262" s="37" t="s">
        <v>113</v>
      </c>
      <c r="B262" s="214" t="s">
        <v>137</v>
      </c>
      <c r="G262" s="21">
        <v>0</v>
      </c>
      <c r="H262" s="21">
        <v>0</v>
      </c>
    </row>
    <row r="263" spans="1:8" ht="33.75" thickBot="1">
      <c r="A263" s="37"/>
      <c r="B263" s="8"/>
      <c r="C263" s="8"/>
      <c r="D263" s="9"/>
      <c r="E263" s="177" t="s">
        <v>53</v>
      </c>
      <c r="F263" s="178" t="s">
        <v>138</v>
      </c>
      <c r="G263" s="177" t="s">
        <v>139</v>
      </c>
      <c r="H263" s="178" t="s">
        <v>52</v>
      </c>
    </row>
    <row r="264" spans="1:8" ht="17.25" thickTop="1">
      <c r="A264" s="171"/>
      <c r="B264" s="7" t="s">
        <v>246</v>
      </c>
      <c r="C264" s="7"/>
      <c r="D264" s="62"/>
      <c r="E264" s="21">
        <v>0</v>
      </c>
      <c r="F264" s="12">
        <v>1749025126</v>
      </c>
      <c r="G264" s="13">
        <v>1632115701</v>
      </c>
      <c r="H264" s="21">
        <v>116909425</v>
      </c>
    </row>
    <row r="265" spans="1:8" ht="16.5">
      <c r="A265" s="171"/>
      <c r="B265" s="7" t="s">
        <v>247</v>
      </c>
      <c r="C265" s="7"/>
      <c r="D265" s="179"/>
      <c r="E265" s="21">
        <v>0</v>
      </c>
      <c r="F265" s="12">
        <v>533404310</v>
      </c>
      <c r="G265" s="13">
        <v>533404310</v>
      </c>
      <c r="H265" s="21">
        <v>0</v>
      </c>
    </row>
    <row r="266" spans="1:8" ht="16.5">
      <c r="A266" s="38"/>
      <c r="B266" s="11" t="s">
        <v>140</v>
      </c>
      <c r="E266" s="21">
        <v>0</v>
      </c>
      <c r="F266" s="12">
        <v>31365218</v>
      </c>
      <c r="G266" s="13">
        <v>31365218</v>
      </c>
      <c r="H266" s="21">
        <v>0</v>
      </c>
    </row>
    <row r="267" spans="1:8" ht="16.5">
      <c r="A267" s="38"/>
      <c r="B267" s="11" t="s">
        <v>141</v>
      </c>
      <c r="E267" s="21">
        <v>5896279047</v>
      </c>
      <c r="F267" s="12">
        <v>8697563926</v>
      </c>
      <c r="G267" s="13">
        <v>9060779047</v>
      </c>
      <c r="H267" s="21">
        <v>5533063926</v>
      </c>
    </row>
    <row r="268" spans="1:8" ht="16.5">
      <c r="A268" s="38"/>
      <c r="B268" s="11" t="s">
        <v>142</v>
      </c>
      <c r="E268" s="21">
        <v>237111534</v>
      </c>
      <c r="F268" s="12">
        <v>1663662285</v>
      </c>
      <c r="G268" s="13">
        <v>1545577544</v>
      </c>
      <c r="H268" s="21">
        <v>355196275</v>
      </c>
    </row>
    <row r="269" spans="1:8" ht="16.5">
      <c r="A269" s="38"/>
      <c r="B269" s="11" t="s">
        <v>143</v>
      </c>
      <c r="E269" s="12">
        <v>387840</v>
      </c>
      <c r="F269" s="12">
        <v>2158080</v>
      </c>
      <c r="G269" s="13">
        <v>2194440</v>
      </c>
      <c r="H269" s="21">
        <v>351480</v>
      </c>
    </row>
    <row r="270" spans="1:8" ht="16.5">
      <c r="A270" s="38"/>
      <c r="B270" s="46" t="s">
        <v>145</v>
      </c>
      <c r="C270" s="46"/>
      <c r="D270" s="47"/>
      <c r="E270" s="49">
        <v>0</v>
      </c>
      <c r="F270" s="47">
        <v>4000000</v>
      </c>
      <c r="G270" s="48">
        <v>4000000</v>
      </c>
      <c r="H270" s="21">
        <v>0</v>
      </c>
    </row>
    <row r="271" spans="1:8" ht="16.5">
      <c r="A271" s="38"/>
      <c r="B271" s="46" t="s">
        <v>144</v>
      </c>
      <c r="C271" s="46"/>
      <c r="D271" s="47"/>
      <c r="E271" s="49">
        <v>0</v>
      </c>
      <c r="F271" s="47">
        <v>74991258</v>
      </c>
      <c r="G271" s="48">
        <v>74991258</v>
      </c>
      <c r="H271" s="21">
        <v>0</v>
      </c>
    </row>
    <row r="272" spans="1:8" ht="16.5">
      <c r="A272" s="38"/>
      <c r="B272" s="46" t="s">
        <v>146</v>
      </c>
      <c r="C272" s="46"/>
      <c r="D272" s="47"/>
      <c r="E272" s="49">
        <v>0</v>
      </c>
      <c r="F272" s="47">
        <v>101452285</v>
      </c>
      <c r="G272" s="180">
        <v>0</v>
      </c>
      <c r="H272" s="49">
        <v>101452285</v>
      </c>
    </row>
    <row r="273" spans="1:8" ht="17.25" thickBot="1">
      <c r="A273" s="37"/>
      <c r="B273" s="8" t="s">
        <v>118</v>
      </c>
      <c r="C273" s="8"/>
      <c r="D273" s="9"/>
      <c r="E273" s="255">
        <v>6133778421</v>
      </c>
      <c r="F273" s="255">
        <v>12857622488</v>
      </c>
      <c r="G273" s="255">
        <v>12884427518</v>
      </c>
      <c r="H273" s="255">
        <v>6106973391</v>
      </c>
    </row>
    <row r="274" spans="1:8" ht="22.5" customHeight="1" thickTop="1">
      <c r="A274" s="37" t="s">
        <v>136</v>
      </c>
      <c r="B274" s="214" t="s">
        <v>147</v>
      </c>
      <c r="E274" s="18">
        <v>0</v>
      </c>
      <c r="G274" s="21"/>
      <c r="H274" s="21">
        <v>0</v>
      </c>
    </row>
    <row r="275" spans="1:8" ht="16.5">
      <c r="A275" s="37"/>
      <c r="B275" s="8"/>
      <c r="C275" s="8"/>
      <c r="D275" s="9"/>
      <c r="E275" s="20"/>
      <c r="F275" s="121"/>
      <c r="G275" s="63" t="s">
        <v>114</v>
      </c>
      <c r="H275" s="24" t="s">
        <v>115</v>
      </c>
    </row>
    <row r="276" spans="1:8" ht="16.5">
      <c r="A276" s="38"/>
      <c r="B276" s="11" t="s">
        <v>785</v>
      </c>
      <c r="E276" s="62"/>
      <c r="F276" s="121"/>
      <c r="G276" s="13">
        <v>117768005</v>
      </c>
      <c r="H276" s="282">
        <v>0</v>
      </c>
    </row>
    <row r="277" spans="1:8" ht="16.5">
      <c r="A277" s="38"/>
      <c r="B277" s="11" t="s">
        <v>410</v>
      </c>
      <c r="G277" s="13">
        <v>309121798</v>
      </c>
      <c r="H277" s="13">
        <v>14997098</v>
      </c>
    </row>
    <row r="278" spans="1:8" ht="16.5">
      <c r="A278" s="38"/>
      <c r="B278" s="11" t="s">
        <v>148</v>
      </c>
      <c r="G278" s="13">
        <v>1247500000</v>
      </c>
      <c r="H278" s="13">
        <v>402600000</v>
      </c>
    </row>
    <row r="279" spans="1:8" ht="16.5">
      <c r="A279" s="38"/>
      <c r="B279" s="11" t="s">
        <v>257</v>
      </c>
      <c r="G279" s="13">
        <v>4093960763</v>
      </c>
      <c r="H279" s="13">
        <v>4053841818</v>
      </c>
    </row>
    <row r="280" spans="1:8" ht="16.5">
      <c r="A280" s="38"/>
      <c r="B280" s="11" t="s">
        <v>258</v>
      </c>
      <c r="G280" s="13">
        <v>173502451</v>
      </c>
      <c r="H280" s="18">
        <v>0</v>
      </c>
    </row>
    <row r="281" spans="1:8" ht="16.5">
      <c r="A281" s="38"/>
      <c r="B281" s="11" t="s">
        <v>730</v>
      </c>
      <c r="G281" s="21">
        <v>8270280</v>
      </c>
      <c r="H281" s="21">
        <v>14802908</v>
      </c>
    </row>
    <row r="282" spans="1:8" ht="17.25" thickBot="1">
      <c r="A282" s="37"/>
      <c r="B282" s="8" t="s">
        <v>118</v>
      </c>
      <c r="C282" s="8"/>
      <c r="D282" s="9"/>
      <c r="E282" s="8"/>
      <c r="F282" s="8"/>
      <c r="G282" s="136">
        <v>5950123297</v>
      </c>
      <c r="H282" s="136">
        <v>4486241824</v>
      </c>
    </row>
    <row r="283" spans="1:8" ht="22.5" customHeight="1" thickTop="1">
      <c r="A283" s="37" t="s">
        <v>189</v>
      </c>
      <c r="B283" s="214" t="s">
        <v>440</v>
      </c>
      <c r="G283" s="21">
        <v>0</v>
      </c>
      <c r="H283" s="21">
        <v>0</v>
      </c>
    </row>
    <row r="284" spans="1:8" ht="49.5">
      <c r="A284" s="37"/>
      <c r="B284" s="8"/>
      <c r="C284" s="8"/>
      <c r="D284" s="9"/>
      <c r="E284" s="257" t="s">
        <v>115</v>
      </c>
      <c r="F284" s="257" t="s">
        <v>439</v>
      </c>
      <c r="G284" s="258" t="s">
        <v>131</v>
      </c>
      <c r="H284" s="258" t="s">
        <v>114</v>
      </c>
    </row>
    <row r="285" spans="1:8" ht="16.5">
      <c r="A285" s="38"/>
      <c r="B285" s="11" t="s">
        <v>441</v>
      </c>
      <c r="E285" s="12">
        <v>2940123600</v>
      </c>
      <c r="F285" s="12">
        <v>4038518217</v>
      </c>
      <c r="G285" s="133">
        <v>3944394817</v>
      </c>
      <c r="H285" s="133">
        <v>3034247000</v>
      </c>
    </row>
    <row r="286" spans="1:8" ht="16.5">
      <c r="A286" s="38"/>
      <c r="B286" s="11" t="s">
        <v>442</v>
      </c>
      <c r="E286" s="12">
        <v>2229357324</v>
      </c>
      <c r="F286" s="12">
        <v>1882908502</v>
      </c>
      <c r="G286" s="133">
        <v>2123721950</v>
      </c>
      <c r="H286" s="133">
        <v>1988543876</v>
      </c>
    </row>
    <row r="287" spans="1:8" ht="33" customHeight="1">
      <c r="A287" s="38"/>
      <c r="B287" s="340" t="s">
        <v>445</v>
      </c>
      <c r="C287" s="341"/>
      <c r="D287" s="341"/>
      <c r="E287" s="259">
        <v>804266248</v>
      </c>
      <c r="F287" s="259">
        <v>1345506072</v>
      </c>
      <c r="G287" s="260">
        <v>1207700000</v>
      </c>
      <c r="H287" s="133">
        <v>942072320</v>
      </c>
    </row>
    <row r="288" spans="1:8" ht="17.25" thickBot="1">
      <c r="A288" s="37"/>
      <c r="B288" s="8" t="s">
        <v>118</v>
      </c>
      <c r="C288" s="8"/>
      <c r="D288" s="9"/>
      <c r="E288" s="255">
        <v>5973747172</v>
      </c>
      <c r="F288" s="255">
        <v>7266932791</v>
      </c>
      <c r="G288" s="255">
        <v>7275816767</v>
      </c>
      <c r="H288" s="255">
        <v>5964863196</v>
      </c>
    </row>
    <row r="289" spans="1:8" ht="22.5" customHeight="1" thickTop="1">
      <c r="A289" s="37" t="s">
        <v>709</v>
      </c>
      <c r="B289" s="214" t="s">
        <v>149</v>
      </c>
      <c r="E289" s="21">
        <v>0</v>
      </c>
      <c r="G289" s="21"/>
      <c r="H289" s="21">
        <v>0</v>
      </c>
    </row>
    <row r="290" spans="1:8" ht="16.5">
      <c r="A290" s="38"/>
      <c r="B290" s="8" t="s">
        <v>735</v>
      </c>
      <c r="C290" s="8"/>
      <c r="D290" s="9"/>
      <c r="E290" s="9"/>
      <c r="F290" s="21"/>
      <c r="G290" s="20"/>
      <c r="H290" s="19"/>
    </row>
    <row r="291" spans="1:8" ht="16.5">
      <c r="A291" s="38"/>
      <c r="B291" s="11" t="s">
        <v>734</v>
      </c>
      <c r="G291" s="14"/>
      <c r="H291" s="14"/>
    </row>
    <row r="292" spans="1:2" ht="16.5">
      <c r="A292" s="38"/>
      <c r="B292" s="8" t="s">
        <v>235</v>
      </c>
    </row>
    <row r="293" spans="1:8" ht="16.5">
      <c r="A293" s="38"/>
      <c r="G293" s="24" t="s">
        <v>114</v>
      </c>
      <c r="H293" s="24" t="s">
        <v>115</v>
      </c>
    </row>
    <row r="294" spans="1:8" ht="16.5">
      <c r="A294" s="38"/>
      <c r="B294" s="11" t="s">
        <v>150</v>
      </c>
      <c r="G294" s="13">
        <v>9332573</v>
      </c>
      <c r="H294" s="13">
        <v>6481634</v>
      </c>
    </row>
    <row r="295" spans="1:8" ht="16.5">
      <c r="A295" s="38"/>
      <c r="B295" s="11" t="s">
        <v>151</v>
      </c>
      <c r="G295" s="13">
        <v>9332573</v>
      </c>
      <c r="H295" s="13">
        <v>6481634</v>
      </c>
    </row>
    <row r="296" spans="1:8" ht="16.5">
      <c r="A296" s="38"/>
      <c r="B296" s="11" t="s">
        <v>236</v>
      </c>
      <c r="G296" s="13">
        <v>9332573</v>
      </c>
      <c r="H296" s="13">
        <v>6481634</v>
      </c>
    </row>
    <row r="297" spans="1:8" ht="16.5">
      <c r="A297" s="38"/>
      <c r="B297" s="11" t="s">
        <v>237</v>
      </c>
      <c r="G297" s="18">
        <v>0</v>
      </c>
      <c r="H297" s="18">
        <v>0</v>
      </c>
    </row>
    <row r="298" spans="1:8" ht="32.25" customHeight="1">
      <c r="A298" s="38"/>
      <c r="B298" s="340" t="s">
        <v>343</v>
      </c>
      <c r="C298" s="341"/>
      <c r="D298" s="341"/>
      <c r="E298" s="341"/>
      <c r="F298" s="341"/>
      <c r="G298" s="21">
        <v>2850939</v>
      </c>
      <c r="H298" s="21">
        <v>0</v>
      </c>
    </row>
    <row r="299" spans="1:8" ht="16.5">
      <c r="A299" s="38"/>
      <c r="B299" s="11" t="s">
        <v>236</v>
      </c>
      <c r="G299" s="21">
        <v>2850939</v>
      </c>
      <c r="H299" s="18">
        <v>0</v>
      </c>
    </row>
    <row r="300" spans="1:8" ht="16.5">
      <c r="A300" s="38"/>
      <c r="B300" s="11" t="s">
        <v>237</v>
      </c>
      <c r="G300" s="18">
        <v>0</v>
      </c>
      <c r="H300" s="18">
        <v>0</v>
      </c>
    </row>
    <row r="301" spans="1:8" ht="16.5">
      <c r="A301" s="38"/>
      <c r="B301" s="11" t="s">
        <v>152</v>
      </c>
      <c r="G301" s="18">
        <v>0</v>
      </c>
      <c r="H301" s="21">
        <v>0</v>
      </c>
    </row>
    <row r="302" spans="1:8" ht="16.5">
      <c r="A302" s="38"/>
      <c r="B302" s="11" t="s">
        <v>236</v>
      </c>
      <c r="G302" s="21">
        <v>0</v>
      </c>
      <c r="H302" s="21">
        <v>0</v>
      </c>
    </row>
    <row r="303" spans="1:8" ht="16.5">
      <c r="A303" s="38"/>
      <c r="B303" s="11" t="s">
        <v>237</v>
      </c>
      <c r="G303" s="18">
        <v>0</v>
      </c>
      <c r="H303" s="18">
        <v>0</v>
      </c>
    </row>
    <row r="304" spans="1:8" ht="16.5">
      <c r="A304" s="38"/>
      <c r="B304" s="11" t="s">
        <v>342</v>
      </c>
      <c r="G304" s="13">
        <v>6640019.5</v>
      </c>
      <c r="H304" s="13">
        <v>6481634</v>
      </c>
    </row>
    <row r="305" spans="1:8" ht="16.5">
      <c r="A305" s="38"/>
      <c r="B305" s="11" t="s">
        <v>236</v>
      </c>
      <c r="G305" s="13">
        <v>6640019.5</v>
      </c>
      <c r="H305" s="13">
        <v>6481634</v>
      </c>
    </row>
    <row r="306" spans="1:8" ht="16.5">
      <c r="A306" s="38"/>
      <c r="B306" s="11" t="s">
        <v>237</v>
      </c>
      <c r="G306" s="18">
        <v>0</v>
      </c>
      <c r="H306" s="18">
        <v>0</v>
      </c>
    </row>
    <row r="307" spans="1:8" ht="16.5">
      <c r="A307" s="38"/>
      <c r="B307" s="11" t="s">
        <v>238</v>
      </c>
      <c r="G307" s="13">
        <v>10000</v>
      </c>
      <c r="H307" s="13">
        <v>10000</v>
      </c>
    </row>
    <row r="308" spans="1:8" ht="16.5">
      <c r="A308" s="38"/>
      <c r="B308" s="8" t="s">
        <v>443</v>
      </c>
      <c r="G308" s="18"/>
      <c r="H308" s="18"/>
    </row>
    <row r="309" spans="1:8" ht="16.5">
      <c r="A309" s="37"/>
      <c r="B309" s="8" t="s">
        <v>34</v>
      </c>
      <c r="C309" s="8"/>
      <c r="D309" s="9"/>
      <c r="E309" s="9"/>
      <c r="F309" s="10"/>
      <c r="G309" s="10"/>
      <c r="H309" s="10">
        <v>25835737348</v>
      </c>
    </row>
    <row r="310" spans="1:8" s="8" customFormat="1" ht="16.5">
      <c r="A310" s="37"/>
      <c r="B310" s="8" t="s">
        <v>712</v>
      </c>
      <c r="D310" s="9"/>
      <c r="E310" s="9"/>
      <c r="F310" s="10"/>
      <c r="G310" s="10"/>
      <c r="H310" s="10">
        <v>24870028311</v>
      </c>
    </row>
    <row r="311" spans="1:8" ht="16.5">
      <c r="A311" s="37"/>
      <c r="B311" s="8" t="s">
        <v>713</v>
      </c>
      <c r="C311" s="8"/>
      <c r="D311" s="9"/>
      <c r="E311" s="9"/>
      <c r="F311" s="10"/>
      <c r="G311" s="10"/>
      <c r="H311" s="10">
        <v>41236506348</v>
      </c>
    </row>
    <row r="312" spans="1:7" ht="16.5">
      <c r="A312" s="38"/>
      <c r="B312" s="22" t="s">
        <v>435</v>
      </c>
      <c r="C312" s="8"/>
      <c r="D312" s="22"/>
      <c r="E312" s="22"/>
      <c r="F312" s="22"/>
      <c r="G312" s="106">
        <v>24637000557</v>
      </c>
    </row>
    <row r="313" spans="1:7" ht="16.5">
      <c r="A313" s="38"/>
      <c r="B313" s="22" t="s">
        <v>436</v>
      </c>
      <c r="C313" s="8"/>
      <c r="D313" s="22"/>
      <c r="E313" s="22"/>
      <c r="F313" s="22"/>
      <c r="G313" s="106">
        <v>0</v>
      </c>
    </row>
    <row r="314" spans="1:7" ht="32.25" customHeight="1">
      <c r="A314" s="38"/>
      <c r="B314" s="340" t="s">
        <v>779</v>
      </c>
      <c r="C314" s="341"/>
      <c r="D314" s="341"/>
      <c r="E314" s="341"/>
      <c r="F314" s="341"/>
      <c r="G314" s="166">
        <v>1198736791</v>
      </c>
    </row>
    <row r="315" spans="1:7" ht="33.75" customHeight="1">
      <c r="A315" s="38"/>
      <c r="B315" s="340" t="s">
        <v>780</v>
      </c>
      <c r="C315" s="341"/>
      <c r="D315" s="341"/>
      <c r="E315" s="341"/>
      <c r="F315" s="341"/>
      <c r="G315" s="166">
        <v>6068196000</v>
      </c>
    </row>
    <row r="316" spans="1:7" ht="16.5" hidden="1">
      <c r="A316" s="38"/>
      <c r="B316" s="16" t="s">
        <v>437</v>
      </c>
      <c r="D316" s="16"/>
      <c r="E316" s="16"/>
      <c r="F316" s="16"/>
      <c r="G316" s="166">
        <v>0</v>
      </c>
    </row>
    <row r="317" spans="1:7" ht="16.5">
      <c r="A317" s="38"/>
      <c r="B317" s="16" t="s">
        <v>438</v>
      </c>
      <c r="D317" s="16"/>
      <c r="E317" s="16"/>
      <c r="F317" s="16"/>
      <c r="G317" s="166">
        <v>9332573000</v>
      </c>
    </row>
    <row r="318" spans="1:8" ht="17.25" thickBot="1">
      <c r="A318" s="38"/>
      <c r="B318" s="192" t="s">
        <v>373</v>
      </c>
      <c r="C318" s="210"/>
      <c r="D318" s="192"/>
      <c r="E318" s="196"/>
      <c r="F318" s="192"/>
      <c r="G318" s="256">
        <v>0</v>
      </c>
      <c r="H318" s="193">
        <v>9469259311</v>
      </c>
    </row>
    <row r="319" spans="1:8" ht="30.75" customHeight="1" thickTop="1">
      <c r="A319" s="37" t="s">
        <v>65</v>
      </c>
      <c r="B319" s="214" t="s">
        <v>190</v>
      </c>
      <c r="G319" s="21"/>
      <c r="H319" s="21"/>
    </row>
    <row r="320" spans="1:8" ht="22.5" customHeight="1">
      <c r="A320" s="37"/>
      <c r="B320" s="60"/>
      <c r="C320" s="60"/>
      <c r="D320" s="60"/>
      <c r="E320" s="60"/>
      <c r="F320" s="60"/>
      <c r="G320" s="371" t="s">
        <v>750</v>
      </c>
      <c r="H320" s="371"/>
    </row>
    <row r="321" spans="1:8" ht="31.5" customHeight="1">
      <c r="A321" s="37"/>
      <c r="B321" s="8" t="s">
        <v>153</v>
      </c>
      <c r="C321" s="8"/>
      <c r="D321" s="9"/>
      <c r="E321" s="9"/>
      <c r="F321" s="10"/>
      <c r="G321" s="372"/>
      <c r="H321" s="372"/>
    </row>
    <row r="322" spans="1:8" ht="16.5">
      <c r="A322" s="37"/>
      <c r="C322" s="8"/>
      <c r="D322" s="9"/>
      <c r="E322" s="9"/>
      <c r="F322" s="166"/>
      <c r="G322" s="24" t="s">
        <v>60</v>
      </c>
      <c r="H322" s="24" t="s">
        <v>61</v>
      </c>
    </row>
    <row r="323" spans="1:8" ht="16.5">
      <c r="A323" s="38"/>
      <c r="B323" s="11" t="s">
        <v>239</v>
      </c>
      <c r="G323" s="14">
        <v>4721505776</v>
      </c>
      <c r="H323" s="13">
        <v>3948867020</v>
      </c>
    </row>
    <row r="324" spans="1:8" ht="16.5">
      <c r="A324" s="38"/>
      <c r="B324" s="11" t="s">
        <v>240</v>
      </c>
      <c r="F324" s="21"/>
      <c r="G324" s="14">
        <v>160132447496</v>
      </c>
      <c r="H324" s="13">
        <v>136292002978</v>
      </c>
    </row>
    <row r="325" spans="1:8" ht="16.5">
      <c r="A325" s="40"/>
      <c r="B325" s="26" t="s">
        <v>372</v>
      </c>
      <c r="C325" s="26"/>
      <c r="D325" s="27"/>
      <c r="E325" s="27"/>
      <c r="F325" s="28"/>
      <c r="G325" s="264">
        <v>0</v>
      </c>
      <c r="H325" s="21">
        <v>2071482400</v>
      </c>
    </row>
    <row r="326" spans="1:8" ht="17.25" thickBot="1">
      <c r="A326" s="37"/>
      <c r="B326" s="8" t="s">
        <v>118</v>
      </c>
      <c r="C326" s="8"/>
      <c r="D326" s="9"/>
      <c r="E326" s="9"/>
      <c r="F326" s="10"/>
      <c r="G326" s="261">
        <v>164853953272</v>
      </c>
      <c r="H326" s="136">
        <v>140240869998</v>
      </c>
    </row>
    <row r="327" spans="1:8" s="8" customFormat="1" ht="17.25" thickTop="1">
      <c r="A327" s="37" t="s">
        <v>68</v>
      </c>
      <c r="B327" s="214" t="s">
        <v>154</v>
      </c>
      <c r="C327" s="11"/>
      <c r="D327" s="12"/>
      <c r="E327" s="12"/>
      <c r="F327" s="13"/>
      <c r="G327" s="21">
        <v>0</v>
      </c>
      <c r="H327" s="21">
        <v>0</v>
      </c>
    </row>
    <row r="328" spans="1:8" ht="22.5" customHeight="1">
      <c r="A328" s="37"/>
      <c r="B328" s="8"/>
      <c r="C328" s="8"/>
      <c r="D328" s="9"/>
      <c r="E328" s="9"/>
      <c r="F328" s="10"/>
      <c r="G328" s="182" t="s">
        <v>60</v>
      </c>
      <c r="H328" s="182" t="s">
        <v>61</v>
      </c>
    </row>
    <row r="329" spans="1:8" ht="16.5">
      <c r="A329" s="38"/>
      <c r="B329" s="11" t="s">
        <v>411</v>
      </c>
      <c r="G329" s="21">
        <v>5597280</v>
      </c>
      <c r="H329" s="21">
        <v>0</v>
      </c>
    </row>
    <row r="330" spans="1:8" ht="16.5">
      <c r="A330" s="38"/>
      <c r="B330" s="11" t="s">
        <v>446</v>
      </c>
      <c r="G330" s="69">
        <v>204175904</v>
      </c>
      <c r="H330" s="69">
        <v>372365492</v>
      </c>
    </row>
    <row r="331" spans="1:8" ht="17.25" thickBot="1">
      <c r="A331" s="37"/>
      <c r="B331" s="8" t="s">
        <v>118</v>
      </c>
      <c r="C331" s="8"/>
      <c r="D331" s="9"/>
      <c r="E331" s="9"/>
      <c r="F331" s="10"/>
      <c r="G331" s="261">
        <v>209773184</v>
      </c>
      <c r="H331" s="261">
        <v>372365492</v>
      </c>
    </row>
    <row r="332" spans="1:8" s="8" customFormat="1" ht="17.25" thickTop="1">
      <c r="A332" s="37" t="s">
        <v>71</v>
      </c>
      <c r="B332" s="214" t="s">
        <v>155</v>
      </c>
      <c r="C332" s="11"/>
      <c r="D332" s="12"/>
      <c r="E332" s="12"/>
      <c r="F332" s="13"/>
      <c r="G332" s="21">
        <v>0</v>
      </c>
      <c r="H332" s="21">
        <v>0</v>
      </c>
    </row>
    <row r="333" spans="1:8" ht="22.5" customHeight="1">
      <c r="A333" s="38"/>
      <c r="G333" s="182" t="s">
        <v>60</v>
      </c>
      <c r="H333" s="176" t="s">
        <v>61</v>
      </c>
    </row>
    <row r="334" spans="1:8" ht="16.5">
      <c r="A334" s="38"/>
      <c r="B334" s="11" t="s">
        <v>387</v>
      </c>
      <c r="G334" s="14">
        <v>4025184597</v>
      </c>
      <c r="H334" s="13">
        <v>3372402042</v>
      </c>
    </row>
    <row r="335" spans="1:8" ht="16.5">
      <c r="A335" s="38"/>
      <c r="B335" s="11" t="s">
        <v>388</v>
      </c>
      <c r="G335" s="14">
        <v>93727812359</v>
      </c>
      <c r="H335" s="13">
        <v>82152009395</v>
      </c>
    </row>
    <row r="336" spans="1:8" ht="17.25" thickBot="1">
      <c r="A336" s="37"/>
      <c r="B336" s="8" t="s">
        <v>118</v>
      </c>
      <c r="C336" s="8"/>
      <c r="D336" s="9"/>
      <c r="E336" s="8"/>
      <c r="F336" s="21"/>
      <c r="G336" s="136">
        <v>97752996956</v>
      </c>
      <c r="H336" s="136">
        <v>85524411437</v>
      </c>
    </row>
    <row r="337" spans="1:8" ht="17.25" thickTop="1">
      <c r="A337" s="37" t="s">
        <v>72</v>
      </c>
      <c r="B337" s="214" t="s">
        <v>156</v>
      </c>
      <c r="G337" s="21">
        <v>0</v>
      </c>
      <c r="H337" s="21">
        <v>0</v>
      </c>
    </row>
    <row r="338" spans="1:8" ht="22.5" customHeight="1">
      <c r="A338" s="37"/>
      <c r="B338" s="8"/>
      <c r="C338" s="8"/>
      <c r="D338" s="9"/>
      <c r="E338" s="9"/>
      <c r="F338" s="10"/>
      <c r="G338" s="24" t="s">
        <v>60</v>
      </c>
      <c r="H338" s="24" t="s">
        <v>61</v>
      </c>
    </row>
    <row r="339" spans="1:8" ht="16.5">
      <c r="A339" s="38"/>
      <c r="B339" s="11" t="s">
        <v>386</v>
      </c>
      <c r="G339" s="21">
        <v>16945625</v>
      </c>
      <c r="H339" s="13">
        <v>1100373003</v>
      </c>
    </row>
    <row r="340" spans="1:8" ht="16.5">
      <c r="A340" s="38"/>
      <c r="B340" s="11" t="s">
        <v>264</v>
      </c>
      <c r="G340" s="21">
        <v>1237275005</v>
      </c>
      <c r="H340" s="13">
        <v>25068572</v>
      </c>
    </row>
    <row r="341" spans="1:8" ht="16.5">
      <c r="A341" s="38"/>
      <c r="B341" s="11" t="s">
        <v>259</v>
      </c>
      <c r="G341" s="21">
        <v>9854119</v>
      </c>
      <c r="H341" s="21">
        <v>16725475</v>
      </c>
    </row>
    <row r="342" spans="1:8" ht="16.5">
      <c r="A342" s="38"/>
      <c r="B342" s="11" t="s">
        <v>731</v>
      </c>
      <c r="G342" s="21">
        <v>0</v>
      </c>
      <c r="H342" s="21">
        <v>0</v>
      </c>
    </row>
    <row r="343" spans="1:8" ht="17.25" thickBot="1">
      <c r="A343" s="37"/>
      <c r="B343" s="8" t="s">
        <v>118</v>
      </c>
      <c r="C343" s="8"/>
      <c r="D343" s="9"/>
      <c r="E343" s="9"/>
      <c r="F343" s="21"/>
      <c r="G343" s="136">
        <v>1264074749</v>
      </c>
      <c r="H343" s="136">
        <v>1142167050</v>
      </c>
    </row>
    <row r="344" spans="1:8" ht="17.25" thickTop="1">
      <c r="A344" s="37" t="s">
        <v>69</v>
      </c>
      <c r="B344" s="214" t="s">
        <v>157</v>
      </c>
      <c r="G344" s="21">
        <v>0</v>
      </c>
      <c r="H344" s="21">
        <v>0</v>
      </c>
    </row>
    <row r="345" spans="1:8" ht="22.5" customHeight="1">
      <c r="A345" s="38"/>
      <c r="G345" s="182" t="s">
        <v>60</v>
      </c>
      <c r="H345" s="176" t="s">
        <v>61</v>
      </c>
    </row>
    <row r="346" spans="1:8" ht="16.5">
      <c r="A346" s="171"/>
      <c r="B346" s="7" t="s">
        <v>197</v>
      </c>
      <c r="C346" s="7"/>
      <c r="D346" s="62"/>
      <c r="E346" s="62"/>
      <c r="F346" s="36"/>
      <c r="G346" s="21">
        <v>0</v>
      </c>
      <c r="H346" s="21">
        <v>0</v>
      </c>
    </row>
    <row r="347" spans="1:8" ht="16.5" customHeight="1">
      <c r="A347" s="171"/>
      <c r="B347" s="7" t="s">
        <v>261</v>
      </c>
      <c r="C347" s="7"/>
      <c r="D347" s="62"/>
      <c r="E347" s="62"/>
      <c r="F347" s="14"/>
      <c r="G347" s="21">
        <v>417447</v>
      </c>
      <c r="H347" s="13">
        <v>16639901</v>
      </c>
    </row>
    <row r="348" spans="1:8" ht="16.5">
      <c r="A348" s="171"/>
      <c r="B348" s="7" t="s">
        <v>732</v>
      </c>
      <c r="C348" s="7"/>
      <c r="D348" s="62"/>
      <c r="E348" s="62"/>
      <c r="F348" s="14"/>
      <c r="G348" s="69">
        <v>0</v>
      </c>
      <c r="H348" s="69">
        <v>0</v>
      </c>
    </row>
    <row r="349" spans="1:8" ht="16.5" customHeight="1" thickBot="1">
      <c r="A349" s="38"/>
      <c r="B349" s="8" t="s">
        <v>118</v>
      </c>
      <c r="G349" s="136">
        <v>417447</v>
      </c>
      <c r="H349" s="136">
        <v>16639901</v>
      </c>
    </row>
    <row r="350" spans="1:8" ht="17.25" thickTop="1">
      <c r="A350" s="38"/>
      <c r="B350" s="8"/>
      <c r="G350" s="53">
        <v>0</v>
      </c>
      <c r="H350" s="53">
        <v>0</v>
      </c>
    </row>
    <row r="351" spans="1:8" ht="16.5">
      <c r="A351" s="37" t="s">
        <v>105</v>
      </c>
      <c r="B351" s="214" t="s">
        <v>158</v>
      </c>
      <c r="G351" s="21"/>
      <c r="H351" s="21"/>
    </row>
    <row r="352" spans="1:8" ht="22.5" customHeight="1">
      <c r="A352" s="38"/>
      <c r="G352" s="24" t="s">
        <v>60</v>
      </c>
      <c r="H352" s="24" t="s">
        <v>61</v>
      </c>
    </row>
    <row r="353" spans="1:8" ht="16.5">
      <c r="A353" s="171"/>
      <c r="B353" s="7" t="s">
        <v>385</v>
      </c>
      <c r="C353" s="7"/>
      <c r="D353" s="62"/>
      <c r="E353" s="62"/>
      <c r="F353" s="36"/>
      <c r="G353" s="185">
        <v>11085284113</v>
      </c>
      <c r="H353" s="13">
        <v>7745264939</v>
      </c>
    </row>
    <row r="354" spans="1:8" ht="16.5">
      <c r="A354" s="186"/>
      <c r="B354" s="187" t="s">
        <v>244</v>
      </c>
      <c r="C354" s="187"/>
      <c r="D354" s="188"/>
      <c r="E354" s="188"/>
      <c r="F354" s="189"/>
      <c r="G354" s="189">
        <v>9888999473</v>
      </c>
      <c r="H354" s="28">
        <v>6716584200</v>
      </c>
    </row>
    <row r="355" spans="1:8" ht="16.5">
      <c r="A355" s="186"/>
      <c r="B355" s="187" t="s">
        <v>535</v>
      </c>
      <c r="C355" s="187"/>
      <c r="D355" s="188"/>
      <c r="E355" s="188"/>
      <c r="F355" s="189"/>
      <c r="G355" s="189">
        <v>824934140</v>
      </c>
      <c r="H355" s="28">
        <v>724456269</v>
      </c>
    </row>
    <row r="356" spans="1:8" ht="16.5">
      <c r="A356" s="186"/>
      <c r="B356" s="187" t="s">
        <v>374</v>
      </c>
      <c r="C356" s="187"/>
      <c r="D356" s="188"/>
      <c r="E356" s="188"/>
      <c r="F356" s="189"/>
      <c r="G356" s="189">
        <v>371350500</v>
      </c>
      <c r="H356" s="28">
        <v>304224470</v>
      </c>
    </row>
    <row r="357" spans="1:8" ht="16.5">
      <c r="A357" s="171"/>
      <c r="B357" s="7" t="s">
        <v>159</v>
      </c>
      <c r="C357" s="7"/>
      <c r="D357" s="62"/>
      <c r="E357" s="62"/>
      <c r="F357" s="14"/>
      <c r="G357" s="14">
        <v>399500992</v>
      </c>
      <c r="H357" s="13">
        <v>686707679</v>
      </c>
    </row>
    <row r="358" spans="1:8" ht="16.5">
      <c r="A358" s="171"/>
      <c r="B358" s="7" t="s">
        <v>160</v>
      </c>
      <c r="C358" s="7"/>
      <c r="D358" s="62"/>
      <c r="E358" s="62"/>
      <c r="F358" s="14"/>
      <c r="G358" s="14">
        <v>332411851</v>
      </c>
      <c r="H358" s="13">
        <v>218531490</v>
      </c>
    </row>
    <row r="359" spans="1:8" ht="16.5">
      <c r="A359" s="171"/>
      <c r="B359" s="7" t="s">
        <v>161</v>
      </c>
      <c r="C359" s="7"/>
      <c r="D359" s="62"/>
      <c r="E359" s="62"/>
      <c r="F359" s="14"/>
      <c r="G359" s="14">
        <v>1081404786</v>
      </c>
      <c r="H359" s="13">
        <v>1097789611</v>
      </c>
    </row>
    <row r="360" spans="1:8" ht="16.5">
      <c r="A360" s="171"/>
      <c r="B360" s="7" t="s">
        <v>162</v>
      </c>
      <c r="C360" s="7"/>
      <c r="D360" s="62"/>
      <c r="E360" s="62"/>
      <c r="F360" s="14"/>
      <c r="G360" s="14">
        <v>5979155013</v>
      </c>
      <c r="H360" s="13">
        <v>3811440077</v>
      </c>
    </row>
    <row r="361" spans="1:8" ht="17.25" thickBot="1">
      <c r="A361" s="171"/>
      <c r="B361" s="5" t="s">
        <v>118</v>
      </c>
      <c r="C361" s="5"/>
      <c r="D361" s="20"/>
      <c r="E361" s="156"/>
      <c r="F361" s="19"/>
      <c r="G361" s="17">
        <v>18877756755</v>
      </c>
      <c r="H361" s="17">
        <v>13559733796</v>
      </c>
    </row>
    <row r="362" spans="1:8" ht="17.25" thickTop="1">
      <c r="A362" s="37" t="s">
        <v>187</v>
      </c>
      <c r="B362" s="214" t="s">
        <v>163</v>
      </c>
      <c r="G362" s="21"/>
      <c r="H362" s="21"/>
    </row>
    <row r="363" spans="1:8" ht="16.5">
      <c r="A363" s="38"/>
      <c r="G363" s="168" t="s">
        <v>60</v>
      </c>
      <c r="H363" s="168" t="s">
        <v>61</v>
      </c>
    </row>
    <row r="364" spans="1:8" ht="16.5">
      <c r="A364" s="38"/>
      <c r="B364" s="11" t="s">
        <v>385</v>
      </c>
      <c r="E364" s="158"/>
      <c r="G364" s="185">
        <v>11782756644</v>
      </c>
      <c r="H364" s="185">
        <v>10888794466</v>
      </c>
    </row>
    <row r="365" spans="1:8" ht="16.5">
      <c r="A365" s="40"/>
      <c r="B365" s="26" t="s">
        <v>244</v>
      </c>
      <c r="C365" s="26"/>
      <c r="D365" s="27"/>
      <c r="E365" s="27"/>
      <c r="F365" s="28"/>
      <c r="G365" s="28">
        <v>10713082768</v>
      </c>
      <c r="H365" s="28">
        <v>9649427834</v>
      </c>
    </row>
    <row r="366" spans="1:8" ht="16.5">
      <c r="A366" s="40"/>
      <c r="B366" s="26" t="s">
        <v>535</v>
      </c>
      <c r="C366" s="26"/>
      <c r="D366" s="27"/>
      <c r="E366" s="27"/>
      <c r="F366" s="28"/>
      <c r="G366" s="28">
        <v>709480876</v>
      </c>
      <c r="H366" s="28">
        <v>765443587</v>
      </c>
    </row>
    <row r="367" spans="1:8" ht="16.5">
      <c r="A367" s="40"/>
      <c r="B367" s="26" t="s">
        <v>374</v>
      </c>
      <c r="C367" s="26"/>
      <c r="D367" s="27"/>
      <c r="E367" s="27"/>
      <c r="F367" s="28"/>
      <c r="G367" s="28">
        <v>360193000</v>
      </c>
      <c r="H367" s="28">
        <v>473923045</v>
      </c>
    </row>
    <row r="368" spans="1:8" ht="16.5">
      <c r="A368" s="38"/>
      <c r="B368" s="11" t="s">
        <v>164</v>
      </c>
      <c r="G368" s="13">
        <v>478894323</v>
      </c>
      <c r="H368" s="13">
        <v>569851435</v>
      </c>
    </row>
    <row r="369" spans="1:8" ht="16.5">
      <c r="A369" s="38"/>
      <c r="B369" s="11" t="s">
        <v>160</v>
      </c>
      <c r="G369" s="13">
        <v>528774964</v>
      </c>
      <c r="H369" s="13">
        <v>544667843</v>
      </c>
    </row>
    <row r="370" spans="1:8" ht="16.5">
      <c r="A370" s="38"/>
      <c r="B370" s="11" t="s">
        <v>241</v>
      </c>
      <c r="G370" s="13">
        <v>96541258</v>
      </c>
      <c r="H370" s="13">
        <v>51359284</v>
      </c>
    </row>
    <row r="371" spans="1:8" ht="16.5">
      <c r="A371" s="38"/>
      <c r="B371" s="11" t="s">
        <v>161</v>
      </c>
      <c r="G371" s="13">
        <v>1265658591</v>
      </c>
      <c r="H371" s="13">
        <v>863364736</v>
      </c>
    </row>
    <row r="372" spans="1:8" ht="16.5">
      <c r="A372" s="38"/>
      <c r="B372" s="11" t="s">
        <v>162</v>
      </c>
      <c r="G372" s="13">
        <v>1576669732</v>
      </c>
      <c r="H372" s="13">
        <v>1353524844</v>
      </c>
    </row>
    <row r="373" spans="1:8" ht="17.25" thickBot="1">
      <c r="A373" s="171"/>
      <c r="B373" s="5" t="s">
        <v>118</v>
      </c>
      <c r="C373" s="5"/>
      <c r="D373" s="20"/>
      <c r="E373" s="156"/>
      <c r="F373" s="19"/>
      <c r="G373" s="17">
        <v>15729295512</v>
      </c>
      <c r="H373" s="17">
        <v>14271562608</v>
      </c>
    </row>
    <row r="374" spans="1:8" ht="17.25" thickTop="1">
      <c r="A374" s="37" t="s">
        <v>109</v>
      </c>
      <c r="B374" s="214" t="s">
        <v>165</v>
      </c>
      <c r="G374" s="21"/>
      <c r="H374" s="21"/>
    </row>
    <row r="375" spans="1:8" ht="22.5" customHeight="1">
      <c r="A375" s="38"/>
      <c r="G375" s="24" t="s">
        <v>60</v>
      </c>
      <c r="H375" s="24" t="s">
        <v>61</v>
      </c>
    </row>
    <row r="376" spans="1:8" ht="16.5">
      <c r="A376" s="171"/>
      <c r="B376" s="7" t="s">
        <v>532</v>
      </c>
      <c r="C376" s="7"/>
      <c r="D376" s="62"/>
      <c r="E376" s="190"/>
      <c r="F376" s="14"/>
      <c r="G376" s="14">
        <v>48181818</v>
      </c>
      <c r="H376" s="53">
        <v>168181818</v>
      </c>
    </row>
    <row r="377" spans="1:8" ht="16.5">
      <c r="A377" s="171"/>
      <c r="B377" s="7" t="s">
        <v>534</v>
      </c>
      <c r="C377" s="7"/>
      <c r="D377" s="62"/>
      <c r="E377" s="62"/>
      <c r="F377" s="14"/>
      <c r="G377" s="53">
        <v>3720000</v>
      </c>
      <c r="H377" s="14">
        <v>115547627</v>
      </c>
    </row>
    <row r="378" spans="1:8" ht="16.5">
      <c r="A378" s="171"/>
      <c r="B378" s="7" t="s">
        <v>530</v>
      </c>
      <c r="C378" s="7"/>
      <c r="D378" s="62"/>
      <c r="E378" s="62"/>
      <c r="F378" s="14"/>
      <c r="G378" s="14">
        <v>72669091</v>
      </c>
      <c r="H378" s="14">
        <v>63816911</v>
      </c>
    </row>
    <row r="379" spans="1:8" ht="17.25" thickBot="1">
      <c r="A379" s="171"/>
      <c r="B379" s="5" t="s">
        <v>118</v>
      </c>
      <c r="C379" s="5"/>
      <c r="D379" s="20"/>
      <c r="E379" s="156"/>
      <c r="F379" s="7"/>
      <c r="G379" s="17">
        <v>124570909</v>
      </c>
      <c r="H379" s="17">
        <v>347546356</v>
      </c>
    </row>
    <row r="380" spans="1:8" ht="17.25" thickTop="1">
      <c r="A380" s="37" t="s">
        <v>110</v>
      </c>
      <c r="B380" s="214" t="s">
        <v>166</v>
      </c>
      <c r="G380" s="21">
        <v>0</v>
      </c>
      <c r="H380" s="21">
        <v>0</v>
      </c>
    </row>
    <row r="381" spans="1:8" ht="22.5" customHeight="1">
      <c r="A381" s="38"/>
      <c r="B381" s="7"/>
      <c r="C381" s="7"/>
      <c r="D381" s="62"/>
      <c r="E381" s="62"/>
      <c r="F381" s="14"/>
      <c r="G381" s="61" t="s">
        <v>60</v>
      </c>
      <c r="H381" s="24" t="s">
        <v>61</v>
      </c>
    </row>
    <row r="382" spans="1:8" ht="16.5">
      <c r="A382" s="37"/>
      <c r="B382" s="7" t="s">
        <v>531</v>
      </c>
      <c r="C382" s="7"/>
      <c r="D382" s="62"/>
      <c r="E382" s="62"/>
      <c r="F382" s="36"/>
      <c r="G382" s="174">
        <v>0</v>
      </c>
      <c r="H382" s="14">
        <v>3092409</v>
      </c>
    </row>
    <row r="383" spans="1:8" ht="16.5">
      <c r="A383" s="37"/>
      <c r="B383" s="7" t="s">
        <v>533</v>
      </c>
      <c r="C383" s="7"/>
      <c r="D383" s="62"/>
      <c r="E383" s="62"/>
      <c r="F383" s="14"/>
      <c r="G383" s="53">
        <v>3314554</v>
      </c>
      <c r="H383" s="14">
        <v>107375689</v>
      </c>
    </row>
    <row r="384" spans="1:8" ht="50.25" customHeight="1">
      <c r="A384" s="37"/>
      <c r="B384" s="340" t="s">
        <v>344</v>
      </c>
      <c r="C384" s="344"/>
      <c r="D384" s="344"/>
      <c r="E384" s="344"/>
      <c r="F384" s="14"/>
      <c r="G384" s="13">
        <v>280302795</v>
      </c>
      <c r="H384" s="14"/>
    </row>
    <row r="385" spans="1:8" ht="35.25" customHeight="1">
      <c r="A385" s="37"/>
      <c r="B385" s="340" t="s">
        <v>346</v>
      </c>
      <c r="C385" s="344"/>
      <c r="D385" s="344"/>
      <c r="E385" s="344"/>
      <c r="F385" s="14"/>
      <c r="G385" s="53">
        <v>101452285</v>
      </c>
      <c r="H385" s="14"/>
    </row>
    <row r="386" spans="1:8" ht="16.5">
      <c r="A386" s="37"/>
      <c r="B386" s="7" t="s">
        <v>345</v>
      </c>
      <c r="C386" s="7"/>
      <c r="D386" s="62"/>
      <c r="E386" s="62"/>
      <c r="F386" s="14"/>
      <c r="G386" s="69">
        <v>0</v>
      </c>
      <c r="H386" s="165">
        <v>0</v>
      </c>
    </row>
    <row r="387" spans="1:8" ht="16.5" customHeight="1" thickBot="1">
      <c r="A387" s="171"/>
      <c r="B387" s="5" t="s">
        <v>118</v>
      </c>
      <c r="C387" s="5"/>
      <c r="D387" s="20"/>
      <c r="E387" s="20"/>
      <c r="F387" s="19"/>
      <c r="G387" s="136">
        <v>385069634</v>
      </c>
      <c r="H387" s="136">
        <v>110468098</v>
      </c>
    </row>
    <row r="388" spans="1:8" ht="23.25" customHeight="1" thickTop="1">
      <c r="A388" s="37" t="s">
        <v>111</v>
      </c>
      <c r="B388" s="214" t="s">
        <v>167</v>
      </c>
      <c r="G388" s="21">
        <v>0</v>
      </c>
      <c r="H388" s="21">
        <v>0</v>
      </c>
    </row>
    <row r="389" spans="1:8" ht="22.5" customHeight="1">
      <c r="A389" s="37"/>
      <c r="B389" s="8"/>
      <c r="C389" s="8"/>
      <c r="D389" s="9"/>
      <c r="E389" s="9"/>
      <c r="F389" s="18"/>
      <c r="G389" s="24" t="s">
        <v>60</v>
      </c>
      <c r="H389" s="176" t="s">
        <v>61</v>
      </c>
    </row>
    <row r="390" spans="1:8" ht="16.5">
      <c r="A390" s="38"/>
      <c r="B390" s="11" t="s">
        <v>168</v>
      </c>
      <c r="F390" s="18"/>
      <c r="G390" s="14">
        <v>33287289442</v>
      </c>
      <c r="H390" s="13">
        <v>27875402072</v>
      </c>
    </row>
    <row r="391" spans="1:8" ht="16.5">
      <c r="A391" s="38"/>
      <c r="B391" s="340" t="s">
        <v>242</v>
      </c>
      <c r="C391" s="339"/>
      <c r="D391" s="339"/>
      <c r="E391" s="339"/>
      <c r="H391" s="106"/>
    </row>
    <row r="392" spans="1:8" ht="16.5" customHeight="1">
      <c r="A392" s="38"/>
      <c r="B392" s="11" t="s">
        <v>262</v>
      </c>
      <c r="G392" s="53">
        <v>381755080</v>
      </c>
      <c r="H392" s="13">
        <v>3900000</v>
      </c>
    </row>
    <row r="393" spans="1:8" s="26" customFormat="1" ht="16.5" hidden="1">
      <c r="A393" s="40"/>
      <c r="B393" s="342" t="s">
        <v>453</v>
      </c>
      <c r="C393" s="342"/>
      <c r="D393" s="342"/>
      <c r="E393" s="370"/>
      <c r="F393" s="285"/>
      <c r="G393" s="166">
        <v>0</v>
      </c>
      <c r="H393" s="274">
        <v>0</v>
      </c>
    </row>
    <row r="394" spans="1:8" s="26" customFormat="1" ht="48.75" customHeight="1">
      <c r="A394" s="40"/>
      <c r="B394" s="342" t="s">
        <v>347</v>
      </c>
      <c r="C394" s="343"/>
      <c r="D394" s="343"/>
      <c r="E394" s="343"/>
      <c r="F394" s="28"/>
      <c r="G394" s="28">
        <v>280302795</v>
      </c>
      <c r="H394" s="274">
        <v>0</v>
      </c>
    </row>
    <row r="395" spans="1:8" s="26" customFormat="1" ht="36" customHeight="1">
      <c r="A395" s="40"/>
      <c r="B395" s="342" t="s">
        <v>348</v>
      </c>
      <c r="C395" s="343"/>
      <c r="D395" s="343"/>
      <c r="E395" s="343"/>
      <c r="F395" s="28"/>
      <c r="G395" s="28">
        <v>101452285</v>
      </c>
      <c r="H395" s="287">
        <v>0</v>
      </c>
    </row>
    <row r="396" spans="1:8" ht="24.75" customHeight="1">
      <c r="A396" s="38"/>
      <c r="B396" s="11" t="s">
        <v>263</v>
      </c>
      <c r="G396" s="21">
        <v>0</v>
      </c>
      <c r="H396" s="21">
        <v>0</v>
      </c>
    </row>
    <row r="397" spans="1:8" ht="16.5" customHeight="1" hidden="1">
      <c r="A397" s="38"/>
      <c r="G397" s="21"/>
      <c r="H397" s="21"/>
    </row>
    <row r="398" spans="1:8" ht="16.5" customHeight="1" hidden="1">
      <c r="A398" s="38"/>
      <c r="G398" s="21"/>
      <c r="H398" s="21"/>
    </row>
    <row r="399" spans="1:8" ht="16.5" customHeight="1" hidden="1">
      <c r="A399" s="38"/>
      <c r="G399" s="21"/>
      <c r="H399" s="21"/>
    </row>
    <row r="400" ht="16.5" hidden="1">
      <c r="A400" s="38"/>
    </row>
    <row r="401" spans="1:8" ht="16.5">
      <c r="A401" s="38"/>
      <c r="B401" s="11" t="s">
        <v>169</v>
      </c>
      <c r="G401" s="13">
        <v>33669044522</v>
      </c>
      <c r="H401" s="13">
        <v>27879302072</v>
      </c>
    </row>
    <row r="402" spans="1:8" ht="16.5">
      <c r="A402" s="38"/>
      <c r="B402" s="11" t="s">
        <v>170</v>
      </c>
      <c r="G402" s="25">
        <v>0.25</v>
      </c>
      <c r="H402" s="25">
        <v>0.25</v>
      </c>
    </row>
    <row r="403" spans="1:8" ht="17.25" thickBot="1">
      <c r="A403" s="37"/>
      <c r="B403" s="8" t="s">
        <v>536</v>
      </c>
      <c r="C403" s="8"/>
      <c r="D403" s="9"/>
      <c r="E403" s="9"/>
      <c r="F403" s="18">
        <v>0</v>
      </c>
      <c r="G403" s="17">
        <v>8417261130.5</v>
      </c>
      <c r="H403" s="17">
        <v>6969825518</v>
      </c>
    </row>
    <row r="404" spans="1:8" ht="22.5" customHeight="1" thickTop="1">
      <c r="A404" s="37"/>
      <c r="B404" s="8"/>
      <c r="C404" s="8"/>
      <c r="D404" s="9"/>
      <c r="E404" s="9"/>
      <c r="F404" s="10"/>
      <c r="G404" s="21"/>
      <c r="H404" s="21">
        <v>0</v>
      </c>
    </row>
    <row r="405" spans="1:8" ht="16.5">
      <c r="A405" s="37" t="s">
        <v>112</v>
      </c>
      <c r="B405" s="214" t="s">
        <v>171</v>
      </c>
      <c r="G405" s="21"/>
      <c r="H405" s="21"/>
    </row>
    <row r="406" spans="2:8" ht="16.5">
      <c r="B406" s="340"/>
      <c r="C406" s="340"/>
      <c r="D406" s="340"/>
      <c r="E406" s="340"/>
      <c r="F406" s="16"/>
      <c r="G406" s="183" t="s">
        <v>77</v>
      </c>
      <c r="H406" s="184" t="s">
        <v>78</v>
      </c>
    </row>
    <row r="407" spans="2:8" ht="33.75" customHeight="1">
      <c r="B407" s="16" t="s">
        <v>172</v>
      </c>
      <c r="C407" s="16"/>
      <c r="D407" s="16"/>
      <c r="E407" s="16"/>
      <c r="F407" s="286">
        <v>0</v>
      </c>
      <c r="G407" s="174">
        <v>24870028311.5</v>
      </c>
      <c r="H407" s="174">
        <v>20905576554</v>
      </c>
    </row>
    <row r="408" spans="1:8" ht="16.5">
      <c r="A408" s="38"/>
      <c r="B408" s="340" t="s">
        <v>725</v>
      </c>
      <c r="C408" s="339"/>
      <c r="D408" s="339"/>
      <c r="E408" s="339"/>
      <c r="G408" s="18">
        <v>0</v>
      </c>
      <c r="H408" s="18">
        <v>0</v>
      </c>
    </row>
    <row r="409" spans="1:8" ht="16.5">
      <c r="A409" s="38"/>
      <c r="B409" s="11" t="s">
        <v>255</v>
      </c>
      <c r="G409" s="14">
        <v>24870028311.5</v>
      </c>
      <c r="H409" s="14">
        <v>20905576554</v>
      </c>
    </row>
    <row r="410" spans="1:8" ht="16.5" customHeight="1">
      <c r="A410" s="38"/>
      <c r="B410" s="11" t="s">
        <v>173</v>
      </c>
      <c r="F410" s="36"/>
      <c r="G410" s="13">
        <v>6640019.5</v>
      </c>
      <c r="H410" s="13">
        <v>6481634</v>
      </c>
    </row>
    <row r="411" spans="1:8" ht="16.5">
      <c r="A411" s="38"/>
      <c r="B411" s="340" t="s">
        <v>248</v>
      </c>
      <c r="C411" s="339"/>
      <c r="D411" s="339"/>
      <c r="E411" s="339"/>
      <c r="G411" s="53">
        <v>3745.4751919779756</v>
      </c>
      <c r="H411" s="53">
        <v>3225.355913956265</v>
      </c>
    </row>
    <row r="412" spans="1:8" ht="28.5" customHeight="1">
      <c r="A412" s="37" t="s">
        <v>113</v>
      </c>
      <c r="B412" s="214" t="s">
        <v>174</v>
      </c>
      <c r="G412" s="21"/>
      <c r="H412" s="21"/>
    </row>
    <row r="413" spans="1:8" ht="16.5">
      <c r="A413" s="38"/>
      <c r="G413" s="182" t="s">
        <v>77</v>
      </c>
      <c r="H413" s="182" t="s">
        <v>78</v>
      </c>
    </row>
    <row r="414" spans="1:8" ht="16.5">
      <c r="A414" s="38"/>
      <c r="B414" s="11" t="s">
        <v>175</v>
      </c>
      <c r="G414" s="13">
        <v>62499286570</v>
      </c>
      <c r="H414" s="13">
        <v>55764237432</v>
      </c>
    </row>
    <row r="415" spans="1:8" ht="16.5">
      <c r="A415" s="38"/>
      <c r="B415" s="11" t="s">
        <v>176</v>
      </c>
      <c r="G415" s="13">
        <v>47210582801</v>
      </c>
      <c r="H415" s="13">
        <v>37804438560</v>
      </c>
    </row>
    <row r="416" spans="1:8" ht="16.5">
      <c r="A416" s="40"/>
      <c r="B416" s="26" t="s">
        <v>244</v>
      </c>
      <c r="C416" s="26"/>
      <c r="D416" s="27"/>
      <c r="E416" s="27"/>
      <c r="F416" s="28"/>
      <c r="G416" s="28">
        <v>41088893829</v>
      </c>
      <c r="H416" s="28">
        <v>32404529259</v>
      </c>
    </row>
    <row r="417" spans="1:8" ht="16.5">
      <c r="A417" s="40"/>
      <c r="B417" s="26" t="s">
        <v>245</v>
      </c>
      <c r="C417" s="26"/>
      <c r="D417" s="27"/>
      <c r="E417" s="157"/>
      <c r="F417" s="157"/>
      <c r="G417" s="28">
        <v>4131693472</v>
      </c>
      <c r="H417" s="28">
        <v>3696941801</v>
      </c>
    </row>
    <row r="418" spans="1:8" ht="16.5">
      <c r="A418" s="40"/>
      <c r="B418" s="26" t="s">
        <v>374</v>
      </c>
      <c r="C418" s="26"/>
      <c r="D418" s="27"/>
      <c r="E418" s="27"/>
      <c r="F418" s="28"/>
      <c r="G418" s="28">
        <v>1989995500</v>
      </c>
      <c r="H418" s="28">
        <v>1702967500</v>
      </c>
    </row>
    <row r="419" spans="1:8" ht="16.5" customHeight="1">
      <c r="A419" s="38"/>
      <c r="B419" s="11" t="s">
        <v>733</v>
      </c>
      <c r="G419" s="13">
        <v>2518526463</v>
      </c>
      <c r="H419" s="13">
        <v>2656161447</v>
      </c>
    </row>
    <row r="420" spans="1:8" ht="16.5">
      <c r="A420" s="38"/>
      <c r="B420" s="11" t="s">
        <v>177</v>
      </c>
      <c r="F420" s="158"/>
      <c r="G420" s="13">
        <v>3733656408</v>
      </c>
      <c r="H420" s="13">
        <v>3200154353</v>
      </c>
    </row>
    <row r="421" spans="1:8" ht="16.5">
      <c r="A421" s="38"/>
      <c r="B421" s="11" t="s">
        <v>161</v>
      </c>
      <c r="F421" s="11"/>
      <c r="G421" s="13">
        <v>4572384306</v>
      </c>
      <c r="H421" s="13">
        <v>5123183699</v>
      </c>
    </row>
    <row r="422" spans="1:8" ht="16.5" customHeight="1">
      <c r="A422" s="38"/>
      <c r="B422" s="11" t="s">
        <v>162</v>
      </c>
      <c r="G422" s="13">
        <v>8172331934</v>
      </c>
      <c r="H422" s="13">
        <v>6284503181</v>
      </c>
    </row>
    <row r="423" spans="1:8" ht="17.25" thickBot="1">
      <c r="A423" s="171"/>
      <c r="B423" s="5" t="s">
        <v>118</v>
      </c>
      <c r="C423" s="5"/>
      <c r="D423" s="20"/>
      <c r="E423" s="20"/>
      <c r="F423" s="19"/>
      <c r="G423" s="17">
        <v>128706768482</v>
      </c>
      <c r="H423" s="17">
        <v>110832678672</v>
      </c>
    </row>
    <row r="424" spans="1:8" ht="17.25" thickTop="1">
      <c r="A424" s="37" t="s">
        <v>390</v>
      </c>
      <c r="B424" s="8" t="s">
        <v>753</v>
      </c>
      <c r="C424" s="8"/>
      <c r="D424" s="9"/>
      <c r="E424" s="9"/>
      <c r="F424" s="10"/>
      <c r="G424" s="10"/>
      <c r="H424" s="10"/>
    </row>
    <row r="425" spans="1:8" ht="16.5">
      <c r="A425" s="37"/>
      <c r="B425" s="347" t="s">
        <v>754</v>
      </c>
      <c r="C425" s="347"/>
      <c r="D425" s="347"/>
      <c r="E425" s="347"/>
      <c r="F425" s="347"/>
      <c r="G425" s="347"/>
      <c r="H425" s="347"/>
    </row>
    <row r="426" spans="1:8" ht="16.5">
      <c r="A426" s="37"/>
      <c r="B426" s="8" t="s">
        <v>737</v>
      </c>
      <c r="C426" s="8"/>
      <c r="D426" s="9"/>
      <c r="E426" s="9"/>
      <c r="F426" s="10" t="s">
        <v>738</v>
      </c>
      <c r="G426" s="61" t="s">
        <v>432</v>
      </c>
      <c r="H426" s="61"/>
    </row>
    <row r="427" spans="1:8" ht="16.5">
      <c r="A427" s="38"/>
      <c r="B427" s="11" t="s">
        <v>739</v>
      </c>
      <c r="F427" s="13" t="s">
        <v>746</v>
      </c>
      <c r="G427" s="190">
        <v>0.4344</v>
      </c>
      <c r="H427" s="14"/>
    </row>
    <row r="428" spans="1:8" ht="16.5">
      <c r="A428" s="38"/>
      <c r="B428" s="347" t="s">
        <v>755</v>
      </c>
      <c r="C428" s="347"/>
      <c r="D428" s="347"/>
      <c r="E428" s="347"/>
      <c r="F428" s="347"/>
      <c r="G428" s="347"/>
      <c r="H428" s="347"/>
    </row>
    <row r="429" spans="1:8" ht="32.25" customHeight="1">
      <c r="A429" s="38"/>
      <c r="G429" s="345" t="s">
        <v>391</v>
      </c>
      <c r="H429" s="346"/>
    </row>
    <row r="430" spans="1:8" ht="16.5">
      <c r="A430" s="38"/>
      <c r="B430" s="8"/>
      <c r="C430" s="8"/>
      <c r="D430" s="9"/>
      <c r="E430" s="9"/>
      <c r="F430" s="10"/>
      <c r="G430" s="24" t="s">
        <v>77</v>
      </c>
      <c r="H430" s="24" t="s">
        <v>78</v>
      </c>
    </row>
    <row r="431" spans="1:8" ht="26.25" customHeight="1">
      <c r="A431" s="8"/>
      <c r="B431" s="8" t="s">
        <v>430</v>
      </c>
      <c r="C431" s="8"/>
      <c r="D431" s="9"/>
      <c r="E431" s="9"/>
      <c r="F431" s="10"/>
      <c r="G431" s="61"/>
      <c r="H431" s="61"/>
    </row>
    <row r="432" spans="2:8" ht="16.5">
      <c r="B432" s="11" t="s">
        <v>349</v>
      </c>
      <c r="G432" s="14">
        <v>8682466667</v>
      </c>
      <c r="H432" s="14">
        <v>7971841409</v>
      </c>
    </row>
    <row r="433" spans="2:8" ht="16.5">
      <c r="B433" s="11" t="s">
        <v>741</v>
      </c>
      <c r="G433" s="14">
        <v>8851428979</v>
      </c>
      <c r="H433" s="14">
        <v>9210760855</v>
      </c>
    </row>
    <row r="434" spans="2:8" ht="16.5">
      <c r="B434" s="348" t="s">
        <v>740</v>
      </c>
      <c r="C434" s="349"/>
      <c r="D434" s="349"/>
      <c r="E434" s="350"/>
      <c r="F434" s="351"/>
      <c r="G434" s="339"/>
      <c r="H434" s="339"/>
    </row>
    <row r="435" spans="2:8" ht="16.5">
      <c r="B435" s="11" t="s">
        <v>341</v>
      </c>
      <c r="G435" s="14">
        <v>2196050798</v>
      </c>
      <c r="H435" s="14">
        <v>3444595740</v>
      </c>
    </row>
    <row r="436" spans="2:8" ht="16.5">
      <c r="B436" s="11" t="s">
        <v>752</v>
      </c>
      <c r="G436" s="14">
        <v>1106775758</v>
      </c>
      <c r="H436" s="14">
        <v>2120619375</v>
      </c>
    </row>
    <row r="437" spans="1:8" ht="30.75" customHeight="1">
      <c r="A437" s="8"/>
      <c r="B437" s="8" t="s">
        <v>756</v>
      </c>
      <c r="C437" s="8"/>
      <c r="D437" s="9"/>
      <c r="E437" s="9"/>
      <c r="F437" s="10"/>
      <c r="G437" s="19"/>
      <c r="H437" s="19"/>
    </row>
    <row r="438" spans="7:8" ht="16.5">
      <c r="G438" s="24" t="s">
        <v>114</v>
      </c>
      <c r="H438" s="24" t="s">
        <v>115</v>
      </c>
    </row>
    <row r="439" spans="2:8" ht="33" customHeight="1">
      <c r="B439" s="11" t="s">
        <v>759</v>
      </c>
      <c r="G439" s="14">
        <v>1315033653</v>
      </c>
      <c r="H439" s="14">
        <v>1483995965</v>
      </c>
    </row>
    <row r="440" spans="1:8" ht="33" customHeight="1" thickBot="1">
      <c r="A440" s="171"/>
      <c r="B440" s="5" t="s">
        <v>757</v>
      </c>
      <c r="C440" s="5"/>
      <c r="D440" s="20"/>
      <c r="E440" s="20"/>
      <c r="F440" s="19"/>
      <c r="G440" s="17">
        <v>1315033653</v>
      </c>
      <c r="H440" s="17">
        <v>1483995965</v>
      </c>
    </row>
    <row r="441" spans="2:8" ht="35.25" customHeight="1" thickTop="1">
      <c r="B441" s="11" t="s">
        <v>747</v>
      </c>
      <c r="C441" s="8"/>
      <c r="D441" s="9"/>
      <c r="E441" s="9"/>
      <c r="F441" s="10"/>
      <c r="G441" s="14">
        <v>1089275040</v>
      </c>
      <c r="H441" s="165">
        <v>0</v>
      </c>
    </row>
    <row r="442" spans="1:8" ht="28.5" customHeight="1" thickBot="1">
      <c r="A442" s="171"/>
      <c r="B442" s="5" t="s">
        <v>758</v>
      </c>
      <c r="C442" s="5"/>
      <c r="D442" s="20"/>
      <c r="E442" s="20"/>
      <c r="F442" s="19"/>
      <c r="G442" s="17">
        <v>1089275040</v>
      </c>
      <c r="H442" s="218">
        <v>0</v>
      </c>
    </row>
    <row r="443" spans="1:8" ht="17.25" thickTop="1">
      <c r="A443" s="171"/>
      <c r="B443" s="5"/>
      <c r="C443" s="5"/>
      <c r="D443" s="20"/>
      <c r="E443" s="20"/>
      <c r="F443" s="19"/>
      <c r="G443" s="156"/>
      <c r="H443" s="156"/>
    </row>
    <row r="444" spans="1:8" ht="16.5">
      <c r="A444" s="7"/>
      <c r="B444" s="7" t="s">
        <v>351</v>
      </c>
      <c r="C444" s="7"/>
      <c r="D444" s="62"/>
      <c r="E444" s="62"/>
      <c r="F444" s="14"/>
      <c r="G444" s="36"/>
      <c r="H444" s="36"/>
    </row>
    <row r="445" spans="1:8" ht="32.25" customHeight="1">
      <c r="A445" s="7"/>
      <c r="B445" s="338" t="s">
        <v>352</v>
      </c>
      <c r="C445" s="339"/>
      <c r="D445" s="339"/>
      <c r="E445" s="339"/>
      <c r="F445" s="339"/>
      <c r="G445" s="339"/>
      <c r="H445" s="339"/>
    </row>
    <row r="446" spans="1:8" ht="33.75" customHeight="1">
      <c r="A446" s="7"/>
      <c r="B446" s="338" t="s">
        <v>742</v>
      </c>
      <c r="C446" s="339"/>
      <c r="D446" s="339"/>
      <c r="E446" s="339"/>
      <c r="F446" s="339"/>
      <c r="G446" s="339"/>
      <c r="H446" s="339"/>
    </row>
    <row r="447" spans="1:8" ht="28.5" customHeight="1">
      <c r="A447" s="7"/>
      <c r="B447" s="99"/>
      <c r="C447" s="262"/>
      <c r="D447" s="262"/>
      <c r="E447" s="262"/>
      <c r="F447" s="262"/>
      <c r="G447" s="117" t="s">
        <v>457</v>
      </c>
      <c r="H447" s="117"/>
    </row>
    <row r="448" spans="1:8" ht="16.5">
      <c r="A448" s="11" t="s">
        <v>249</v>
      </c>
      <c r="B448" s="32" t="s">
        <v>760</v>
      </c>
      <c r="C448" s="32"/>
      <c r="D448" s="11"/>
      <c r="E448" s="168" t="s">
        <v>250</v>
      </c>
      <c r="F448" s="32"/>
      <c r="G448" s="32" t="s">
        <v>736</v>
      </c>
      <c r="H448" s="32"/>
    </row>
    <row r="449" spans="1:8" ht="16.5">
      <c r="A449" s="38"/>
      <c r="B449" s="50"/>
      <c r="C449" s="50"/>
      <c r="D449" s="50"/>
      <c r="E449" s="50"/>
      <c r="F449" s="50"/>
      <c r="G449" s="50"/>
      <c r="H449" s="50"/>
    </row>
    <row r="450" spans="1:8" ht="16.5">
      <c r="A450" s="38"/>
      <c r="B450" s="50"/>
      <c r="C450" s="50"/>
      <c r="D450" s="50"/>
      <c r="E450" s="50"/>
      <c r="F450" s="50"/>
      <c r="G450" s="50"/>
      <c r="H450" s="50"/>
    </row>
    <row r="451" spans="7:8" ht="16.5">
      <c r="G451" s="30"/>
      <c r="H451" s="31"/>
    </row>
    <row r="452" spans="1:8" s="26" customFormat="1" ht="16.5">
      <c r="A452" s="23" t="s">
        <v>251</v>
      </c>
      <c r="B452" s="304" t="s">
        <v>431</v>
      </c>
      <c r="C452" s="304"/>
      <c r="E452" s="305" t="s">
        <v>47</v>
      </c>
      <c r="F452" s="304"/>
      <c r="G452" s="304" t="s">
        <v>382</v>
      </c>
      <c r="H452" s="304"/>
    </row>
  </sheetData>
  <sheetProtection/>
  <mergeCells count="107">
    <mergeCell ref="B58:H58"/>
    <mergeCell ref="B391:E391"/>
    <mergeCell ref="B393:E393"/>
    <mergeCell ref="B314:F314"/>
    <mergeCell ref="B315:F315"/>
    <mergeCell ref="B287:D287"/>
    <mergeCell ref="G320:H321"/>
    <mergeCell ref="B196:F196"/>
    <mergeCell ref="B197:F197"/>
    <mergeCell ref="B200:E200"/>
    <mergeCell ref="B153:H153"/>
    <mergeCell ref="B155:H155"/>
    <mergeCell ref="B156:H156"/>
    <mergeCell ref="B143:H143"/>
    <mergeCell ref="B148:H148"/>
    <mergeCell ref="B152:H152"/>
    <mergeCell ref="B145:H145"/>
    <mergeCell ref="B146:H146"/>
    <mergeCell ref="B28:H28"/>
    <mergeCell ref="B29:H29"/>
    <mergeCell ref="B31:H31"/>
    <mergeCell ref="B11:H11"/>
    <mergeCell ref="B15:H15"/>
    <mergeCell ref="B21:H21"/>
    <mergeCell ref="B22:H22"/>
    <mergeCell ref="B16:H16"/>
    <mergeCell ref="B17:H17"/>
    <mergeCell ref="B18:H18"/>
    <mergeCell ref="B49:H49"/>
    <mergeCell ref="B50:H50"/>
    <mergeCell ref="B54:H54"/>
    <mergeCell ref="B55:H55"/>
    <mergeCell ref="B35:H35"/>
    <mergeCell ref="B36:H36"/>
    <mergeCell ref="B40:H40"/>
    <mergeCell ref="B41:H41"/>
    <mergeCell ref="B81:H81"/>
    <mergeCell ref="B82:H82"/>
    <mergeCell ref="B75:H75"/>
    <mergeCell ref="B77:H77"/>
    <mergeCell ref="B43:H43"/>
    <mergeCell ref="B44:H44"/>
    <mergeCell ref="B57:H57"/>
    <mergeCell ref="B45:H45"/>
    <mergeCell ref="B46:H46"/>
    <mergeCell ref="B48:H48"/>
    <mergeCell ref="B90:H90"/>
    <mergeCell ref="B91:H91"/>
    <mergeCell ref="B92:H92"/>
    <mergeCell ref="B93:H93"/>
    <mergeCell ref="B83:H83"/>
    <mergeCell ref="B84:H84"/>
    <mergeCell ref="B85:H85"/>
    <mergeCell ref="B88:H88"/>
    <mergeCell ref="B98:H98"/>
    <mergeCell ref="B99:H99"/>
    <mergeCell ref="B101:H101"/>
    <mergeCell ref="B103:H103"/>
    <mergeCell ref="B94:H94"/>
    <mergeCell ref="B95:H95"/>
    <mergeCell ref="B96:H96"/>
    <mergeCell ref="B97:H97"/>
    <mergeCell ref="B104:H104"/>
    <mergeCell ref="B111:H111"/>
    <mergeCell ref="B112:H112"/>
    <mergeCell ref="B105:H105"/>
    <mergeCell ref="B106:H106"/>
    <mergeCell ref="B107:H107"/>
    <mergeCell ref="B108:H108"/>
    <mergeCell ref="B109:H109"/>
    <mergeCell ref="B24:H24"/>
    <mergeCell ref="B124:H124"/>
    <mergeCell ref="B132:H132"/>
    <mergeCell ref="B125:H125"/>
    <mergeCell ref="B126:H126"/>
    <mergeCell ref="B129:H129"/>
    <mergeCell ref="B130:H130"/>
    <mergeCell ref="B128:H128"/>
    <mergeCell ref="B114:H114"/>
    <mergeCell ref="B25:H25"/>
    <mergeCell ref="B159:E159"/>
    <mergeCell ref="B115:H115"/>
    <mergeCell ref="B117:H117"/>
    <mergeCell ref="B118:H118"/>
    <mergeCell ref="B138:H138"/>
    <mergeCell ref="B139:H139"/>
    <mergeCell ref="B141:H141"/>
    <mergeCell ref="B120:H120"/>
    <mergeCell ref="B136:H136"/>
    <mergeCell ref="B122:H122"/>
    <mergeCell ref="B434:E434"/>
    <mergeCell ref="F434:H434"/>
    <mergeCell ref="B406:E406"/>
    <mergeCell ref="B408:E408"/>
    <mergeCell ref="B411:E411"/>
    <mergeCell ref="B161:H161"/>
    <mergeCell ref="B198:F198"/>
    <mergeCell ref="B445:H445"/>
    <mergeCell ref="B446:H446"/>
    <mergeCell ref="B298:F298"/>
    <mergeCell ref="B394:E394"/>
    <mergeCell ref="B395:E395"/>
    <mergeCell ref="B384:E384"/>
    <mergeCell ref="B385:E385"/>
    <mergeCell ref="G429:H429"/>
    <mergeCell ref="B425:H425"/>
    <mergeCell ref="B428:H428"/>
  </mergeCells>
  <printOptions horizontalCentered="1"/>
  <pageMargins left="0.5" right="0.25" top="0.5" bottom="0.75" header="0" footer="0.25"/>
  <pageSetup horizontalDpi="600" verticalDpi="600" orientation="portrait" paperSize="9" scale="90" r:id="rId3"/>
  <headerFooter alignWithMargins="0">
    <oddFooter xml:space="preserve">&amp;L&amp;"Arial Narrow,Italic"Thuyết minh này là một bộ phận không thể tách rời với Báo cáo tài chính&amp;R&amp;P+4 </oddFooter>
  </headerFooter>
  <legacyDrawing r:id="rId2"/>
</worksheet>
</file>

<file path=xl/worksheets/sheet6.xml><?xml version="1.0" encoding="utf-8"?>
<worksheet xmlns="http://schemas.openxmlformats.org/spreadsheetml/2006/main" xmlns:r="http://schemas.openxmlformats.org/officeDocument/2006/relationships">
  <dimension ref="A1:I28"/>
  <sheetViews>
    <sheetView zoomScalePageLayoutView="0" workbookViewId="0" topLeftCell="A2">
      <pane xSplit="1" ySplit="6" topLeftCell="B20" activePane="bottomRight" state="frozen"/>
      <selection pane="topLeft" activeCell="A2" sqref="A2"/>
      <selection pane="topRight" activeCell="B2" sqref="B2"/>
      <selection pane="bottomLeft" activeCell="A8" sqref="A8"/>
      <selection pane="bottomRight" activeCell="C18" sqref="C18"/>
    </sheetView>
  </sheetViews>
  <sheetFormatPr defaultColWidth="9.140625" defaultRowHeight="12.75"/>
  <cols>
    <col min="1" max="1" width="28.28125" style="11" customWidth="1"/>
    <col min="2" max="2" width="15.57421875" style="21" bestFit="1" customWidth="1"/>
    <col min="3" max="3" width="16.28125" style="21" bestFit="1" customWidth="1"/>
    <col min="4" max="4" width="13.57421875" style="21" bestFit="1" customWidth="1"/>
    <col min="5" max="5" width="16.00390625" style="21" bestFit="1" customWidth="1"/>
    <col min="6" max="6" width="14.8515625" style="21" bestFit="1" customWidth="1"/>
    <col min="7" max="7" width="16.57421875" style="21" bestFit="1" customWidth="1"/>
    <col min="8" max="8" width="16.00390625" style="21" bestFit="1" customWidth="1"/>
    <col min="9" max="16384" width="9.140625" style="11" customWidth="1"/>
  </cols>
  <sheetData>
    <row r="1" ht="16.5" customHeight="1">
      <c r="A1" s="8" t="s">
        <v>537</v>
      </c>
    </row>
    <row r="2" ht="14.25" customHeight="1">
      <c r="A2" s="11" t="s">
        <v>538</v>
      </c>
    </row>
    <row r="3" ht="14.25" customHeight="1">
      <c r="A3" s="11" t="s">
        <v>539</v>
      </c>
    </row>
    <row r="4" spans="1:8" ht="17.25" thickBot="1">
      <c r="A4" s="150" t="s">
        <v>512</v>
      </c>
      <c r="B4" s="142"/>
      <c r="C4" s="142"/>
      <c r="D4" s="142"/>
      <c r="E4" s="142"/>
      <c r="F4" s="142"/>
      <c r="G4" s="142"/>
      <c r="H4" s="142"/>
    </row>
    <row r="5" spans="1:8" ht="27" customHeight="1">
      <c r="A5" s="107" t="s">
        <v>729</v>
      </c>
      <c r="B5" s="122"/>
      <c r="C5" s="122"/>
      <c r="D5" s="53"/>
      <c r="E5" s="53"/>
      <c r="F5" s="53"/>
      <c r="G5" s="53"/>
      <c r="H5" s="53"/>
    </row>
    <row r="6" ht="16.5">
      <c r="H6" s="53"/>
    </row>
    <row r="7" spans="1:8" s="108" customFormat="1" ht="33">
      <c r="A7" s="110"/>
      <c r="B7" s="123" t="s">
        <v>693</v>
      </c>
      <c r="C7" s="123" t="s">
        <v>29</v>
      </c>
      <c r="D7" s="123" t="s">
        <v>30</v>
      </c>
      <c r="E7" s="123" t="s">
        <v>23</v>
      </c>
      <c r="F7" s="123" t="s">
        <v>31</v>
      </c>
      <c r="G7" s="123" t="s">
        <v>751</v>
      </c>
      <c r="H7" s="123" t="s">
        <v>129</v>
      </c>
    </row>
    <row r="8" spans="1:8" s="26" customFormat="1" ht="16.5">
      <c r="A8" s="119" t="s">
        <v>32</v>
      </c>
      <c r="B8" s="124">
        <v>64816340000</v>
      </c>
      <c r="C8" s="125">
        <v>972972000</v>
      </c>
      <c r="D8" s="125">
        <v>-93405000</v>
      </c>
      <c r="E8" s="124">
        <v>20112151062</v>
      </c>
      <c r="F8" s="124">
        <v>6440881433</v>
      </c>
      <c r="G8" s="124">
        <v>26746779927</v>
      </c>
      <c r="H8" s="124">
        <v>118995719422</v>
      </c>
    </row>
    <row r="9" spans="1:8" s="26" customFormat="1" ht="16.5">
      <c r="A9" s="109" t="s">
        <v>688</v>
      </c>
      <c r="B9" s="126"/>
      <c r="C9" s="120"/>
      <c r="D9" s="120"/>
      <c r="E9" s="126"/>
      <c r="F9" s="126"/>
      <c r="G9" s="126">
        <v>44395321449</v>
      </c>
      <c r="H9" s="126">
        <v>44395321449</v>
      </c>
    </row>
    <row r="10" spans="1:8" s="26" customFormat="1" ht="16.5">
      <c r="A10" s="109" t="s">
        <v>696</v>
      </c>
      <c r="B10" s="126"/>
      <c r="C10" s="120"/>
      <c r="D10" s="120"/>
      <c r="E10" s="126"/>
      <c r="F10" s="126"/>
      <c r="G10" s="126"/>
      <c r="H10" s="126"/>
    </row>
    <row r="11" spans="1:8" s="26" customFormat="1" ht="16.5">
      <c r="A11" s="131" t="s">
        <v>689</v>
      </c>
      <c r="B11" s="127">
        <v>0</v>
      </c>
      <c r="C11" s="127">
        <v>0</v>
      </c>
      <c r="D11" s="127">
        <v>0</v>
      </c>
      <c r="E11" s="128">
        <v>8850647614</v>
      </c>
      <c r="F11" s="128">
        <v>40752567</v>
      </c>
      <c r="G11" s="128">
        <v>-8891400181</v>
      </c>
      <c r="H11" s="128">
        <v>0</v>
      </c>
    </row>
    <row r="12" spans="1:8" s="26" customFormat="1" ht="16.5">
      <c r="A12" s="131" t="s">
        <v>690</v>
      </c>
      <c r="B12" s="127">
        <v>0</v>
      </c>
      <c r="C12" s="127">
        <v>0</v>
      </c>
      <c r="D12" s="127">
        <v>0</v>
      </c>
      <c r="E12" s="128">
        <v>0</v>
      </c>
      <c r="F12" s="128">
        <v>0</v>
      </c>
      <c r="G12" s="128">
        <v>-24615233200</v>
      </c>
      <c r="H12" s="128">
        <v>-24615233200</v>
      </c>
    </row>
    <row r="13" spans="1:8" s="26" customFormat="1" ht="16.5">
      <c r="A13" s="131" t="s">
        <v>691</v>
      </c>
      <c r="B13" s="127">
        <v>0</v>
      </c>
      <c r="C13" s="127">
        <v>0</v>
      </c>
      <c r="D13" s="127">
        <v>93405000</v>
      </c>
      <c r="E13" s="128">
        <v>0</v>
      </c>
      <c r="F13" s="128">
        <v>0</v>
      </c>
      <c r="G13" s="128">
        <v>-11799730647</v>
      </c>
      <c r="H13" s="128">
        <v>-11706325647</v>
      </c>
    </row>
    <row r="14" spans="1:9" s="26" customFormat="1" ht="36" customHeight="1" thickBot="1">
      <c r="A14" s="283" t="s">
        <v>36</v>
      </c>
      <c r="B14" s="284">
        <v>64816340000</v>
      </c>
      <c r="C14" s="284">
        <v>972972000</v>
      </c>
      <c r="D14" s="284">
        <v>0</v>
      </c>
      <c r="E14" s="284">
        <v>28962798676</v>
      </c>
      <c r="F14" s="284">
        <v>6481634000</v>
      </c>
      <c r="G14" s="284">
        <v>25835737348</v>
      </c>
      <c r="H14" s="284">
        <v>127069482024</v>
      </c>
      <c r="I14" s="263">
        <v>0</v>
      </c>
    </row>
    <row r="15" spans="1:8" s="285" customFormat="1" ht="17.25" thickTop="1">
      <c r="A15" s="109" t="s">
        <v>694</v>
      </c>
      <c r="B15" s="127"/>
      <c r="C15" s="127"/>
      <c r="D15" s="127"/>
      <c r="E15" s="127"/>
      <c r="F15" s="127"/>
      <c r="G15" s="127">
        <v>24870028311</v>
      </c>
      <c r="H15" s="128">
        <v>24870028311</v>
      </c>
    </row>
    <row r="16" spans="1:8" s="16" customFormat="1" ht="16.5">
      <c r="A16" s="130" t="s">
        <v>778</v>
      </c>
      <c r="B16" s="120">
        <v>28509390000</v>
      </c>
      <c r="C16" s="126">
        <v>0</v>
      </c>
      <c r="D16" s="126">
        <v>0</v>
      </c>
      <c r="E16" s="126">
        <v>-28509390000</v>
      </c>
      <c r="F16" s="120"/>
      <c r="G16" s="120">
        <v>0</v>
      </c>
      <c r="H16" s="126">
        <v>0</v>
      </c>
    </row>
    <row r="17" spans="1:8" ht="16.5">
      <c r="A17" s="111" t="s">
        <v>695</v>
      </c>
      <c r="B17" s="120">
        <v>0</v>
      </c>
      <c r="C17" s="120">
        <v>0</v>
      </c>
      <c r="D17" s="120">
        <v>0</v>
      </c>
      <c r="E17" s="120">
        <v>24637000557</v>
      </c>
      <c r="F17" s="120">
        <v>0</v>
      </c>
      <c r="G17" s="120">
        <v>-41236506348</v>
      </c>
      <c r="H17" s="120">
        <v>-16599505791</v>
      </c>
    </row>
    <row r="18" spans="1:8" s="26" customFormat="1" ht="16.5">
      <c r="A18" s="112" t="s">
        <v>454</v>
      </c>
      <c r="B18" s="127"/>
      <c r="C18" s="128"/>
      <c r="D18" s="128"/>
      <c r="E18" s="128">
        <v>24637000557</v>
      </c>
      <c r="F18" s="128">
        <v>0</v>
      </c>
      <c r="G18" s="127">
        <v>-24637000557</v>
      </c>
      <c r="H18" s="128">
        <v>0</v>
      </c>
    </row>
    <row r="19" spans="1:8" s="26" customFormat="1" ht="16.5">
      <c r="A19" s="112" t="s">
        <v>692</v>
      </c>
      <c r="B19" s="127"/>
      <c r="C19" s="128"/>
      <c r="D19" s="128"/>
      <c r="E19" s="128"/>
      <c r="F19" s="128"/>
      <c r="G19" s="128">
        <v>-9332573000</v>
      </c>
      <c r="H19" s="128">
        <v>-9332573000</v>
      </c>
    </row>
    <row r="20" spans="1:8" s="26" customFormat="1" ht="16.5">
      <c r="A20" s="112" t="s">
        <v>691</v>
      </c>
      <c r="B20" s="127"/>
      <c r="C20" s="128"/>
      <c r="D20" s="128"/>
      <c r="E20" s="128"/>
      <c r="F20" s="128"/>
      <c r="G20" s="128">
        <v>-7266932791</v>
      </c>
      <c r="H20" s="128">
        <v>-7266932791</v>
      </c>
    </row>
    <row r="21" spans="1:8" s="26" customFormat="1" ht="16.5">
      <c r="A21" s="113" t="s">
        <v>33</v>
      </c>
      <c r="B21" s="129">
        <v>93325730000</v>
      </c>
      <c r="C21" s="129">
        <v>972972000</v>
      </c>
      <c r="D21" s="129">
        <v>0</v>
      </c>
      <c r="E21" s="129">
        <v>49727409790</v>
      </c>
      <c r="F21" s="129">
        <v>6481634000</v>
      </c>
      <c r="G21" s="129">
        <v>9469259311</v>
      </c>
      <c r="H21" s="129">
        <v>135340004544</v>
      </c>
    </row>
    <row r="22" spans="1:8" s="147" customFormat="1" ht="16.5">
      <c r="A22" s="11"/>
      <c r="B22" s="148"/>
      <c r="C22" s="148"/>
      <c r="D22" s="148"/>
      <c r="E22" s="148"/>
      <c r="F22" s="148"/>
      <c r="G22" s="49"/>
      <c r="H22" s="49"/>
    </row>
    <row r="23" spans="5:8" ht="16.5">
      <c r="E23" s="118"/>
      <c r="F23" s="118" t="s">
        <v>457</v>
      </c>
      <c r="G23" s="75"/>
      <c r="H23" s="75"/>
    </row>
    <row r="24" spans="1:8" ht="16.5">
      <c r="A24" s="8" t="s">
        <v>383</v>
      </c>
      <c r="C24" s="54" t="s">
        <v>224</v>
      </c>
      <c r="D24" s="54"/>
      <c r="F24" s="84" t="s">
        <v>59</v>
      </c>
      <c r="G24" s="84"/>
      <c r="H24" s="84"/>
    </row>
    <row r="25" spans="1:8" ht="16.5">
      <c r="A25" s="51"/>
      <c r="F25" s="84"/>
      <c r="G25" s="84"/>
      <c r="H25" s="84"/>
    </row>
    <row r="26" spans="1:8" ht="16.5">
      <c r="A26" s="51"/>
      <c r="F26" s="84"/>
      <c r="G26" s="84"/>
      <c r="H26" s="84"/>
    </row>
    <row r="27" spans="1:8" ht="16.5">
      <c r="A27" s="51"/>
      <c r="F27" s="84"/>
      <c r="G27" s="84"/>
      <c r="H27" s="84"/>
    </row>
    <row r="28" spans="1:8" s="26" customFormat="1" ht="16.5">
      <c r="A28" s="41" t="s">
        <v>431</v>
      </c>
      <c r="B28" s="287"/>
      <c r="C28" s="306" t="s">
        <v>225</v>
      </c>
      <c r="D28" s="306"/>
      <c r="E28" s="287"/>
      <c r="F28" s="227" t="s">
        <v>382</v>
      </c>
      <c r="G28" s="227"/>
      <c r="H28" s="227"/>
    </row>
  </sheetData>
  <sheetProtection/>
  <printOptions horizontalCentered="1"/>
  <pageMargins left="0.5" right="0.25" top="0.25" bottom="0.5" header="0.25" footer="0.25"/>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I31"/>
  <sheetViews>
    <sheetView zoomScalePageLayoutView="0" workbookViewId="0" topLeftCell="A1">
      <selection activeCell="B13" sqref="B13:H13"/>
    </sheetView>
  </sheetViews>
  <sheetFormatPr defaultColWidth="9.140625" defaultRowHeight="12.75"/>
  <cols>
    <col min="1" max="1" width="4.140625" style="203" customWidth="1"/>
    <col min="2" max="2" width="3.7109375" style="203" customWidth="1"/>
    <col min="3" max="3" width="31.8515625" style="204" customWidth="1"/>
    <col min="4" max="4" width="7.8515625" style="204" customWidth="1"/>
    <col min="5" max="5" width="16.421875" style="204" bestFit="1" customWidth="1"/>
    <col min="6" max="6" width="16.00390625" style="204" bestFit="1" customWidth="1"/>
    <col min="7" max="7" width="8.8515625" style="203" customWidth="1"/>
    <col min="8" max="8" width="10.57421875" style="203" customWidth="1"/>
    <col min="9" max="16384" width="9.140625" style="203" customWidth="1"/>
  </cols>
  <sheetData>
    <row r="1" spans="1:9" ht="15.75">
      <c r="A1" s="199" t="s">
        <v>762</v>
      </c>
      <c r="B1" s="199"/>
      <c r="C1" s="200"/>
      <c r="D1" s="199"/>
      <c r="E1" s="200" t="s">
        <v>763</v>
      </c>
      <c r="F1" s="200"/>
      <c r="G1" s="199"/>
      <c r="H1" s="201"/>
      <c r="I1" s="202"/>
    </row>
    <row r="2" spans="1:9" ht="15.75">
      <c r="A2" s="199" t="s">
        <v>764</v>
      </c>
      <c r="B2" s="199"/>
      <c r="C2" s="200"/>
      <c r="D2" s="199"/>
      <c r="E2" s="200" t="s">
        <v>765</v>
      </c>
      <c r="F2" s="200"/>
      <c r="G2" s="199"/>
      <c r="H2" s="201"/>
      <c r="I2" s="202"/>
    </row>
    <row r="3" spans="1:8" ht="15.75">
      <c r="A3" s="201" t="s">
        <v>353</v>
      </c>
      <c r="B3" s="201"/>
      <c r="C3" s="309"/>
      <c r="D3" s="201"/>
      <c r="E3" s="310" t="s">
        <v>354</v>
      </c>
      <c r="F3" s="309"/>
      <c r="G3" s="201"/>
      <c r="H3" s="201"/>
    </row>
    <row r="4" spans="1:4" ht="15.75">
      <c r="A4" s="310" t="s">
        <v>354</v>
      </c>
      <c r="B4" s="201"/>
      <c r="C4" s="309"/>
      <c r="D4" s="201"/>
    </row>
    <row r="5" spans="2:8" ht="15.75">
      <c r="B5" s="203" t="s">
        <v>766</v>
      </c>
      <c r="D5" s="203"/>
      <c r="F5" s="374" t="s">
        <v>457</v>
      </c>
      <c r="G5" s="374"/>
      <c r="H5" s="374"/>
    </row>
    <row r="6" ht="15.75">
      <c r="B6" s="203" t="s">
        <v>767</v>
      </c>
    </row>
    <row r="7" ht="15.75">
      <c r="B7" s="203" t="s">
        <v>768</v>
      </c>
    </row>
    <row r="8" ht="15.75">
      <c r="C8" s="203"/>
    </row>
    <row r="11" spans="4:7" ht="15.75">
      <c r="D11" s="205" t="s">
        <v>769</v>
      </c>
      <c r="E11" s="205"/>
      <c r="F11" s="205"/>
      <c r="G11" s="202"/>
    </row>
    <row r="12" spans="4:7" ht="15.75">
      <c r="D12" s="205" t="s">
        <v>770</v>
      </c>
      <c r="E12" s="205"/>
      <c r="F12" s="205"/>
      <c r="G12" s="202"/>
    </row>
    <row r="13" spans="2:9" ht="51" customHeight="1">
      <c r="B13" s="373" t="s">
        <v>305</v>
      </c>
      <c r="C13" s="373"/>
      <c r="D13" s="373"/>
      <c r="E13" s="373"/>
      <c r="F13" s="373"/>
      <c r="G13" s="373"/>
      <c r="H13" s="373"/>
      <c r="I13" s="206"/>
    </row>
    <row r="14" spans="2:8" ht="51.75" customHeight="1">
      <c r="B14" s="373" t="s">
        <v>705</v>
      </c>
      <c r="C14" s="373"/>
      <c r="D14" s="373"/>
      <c r="E14" s="373"/>
      <c r="F14" s="373"/>
      <c r="G14" s="373"/>
      <c r="H14" s="373"/>
    </row>
    <row r="15" spans="2:7" ht="15.75" customHeight="1">
      <c r="B15" s="375" t="s">
        <v>243</v>
      </c>
      <c r="C15" s="376"/>
      <c r="D15" s="375" t="s">
        <v>355</v>
      </c>
      <c r="E15" s="318" t="s">
        <v>356</v>
      </c>
      <c r="F15" s="318"/>
      <c r="G15" s="375" t="s">
        <v>359</v>
      </c>
    </row>
    <row r="16" spans="2:7" ht="15.75">
      <c r="B16" s="377"/>
      <c r="C16" s="377"/>
      <c r="D16" s="378"/>
      <c r="E16" s="317" t="s">
        <v>357</v>
      </c>
      <c r="F16" s="317" t="s">
        <v>358</v>
      </c>
      <c r="G16" s="378"/>
    </row>
    <row r="17" spans="2:7" ht="25.5" customHeight="1">
      <c r="B17" s="311" t="s">
        <v>65</v>
      </c>
      <c r="C17" s="311" t="s">
        <v>360</v>
      </c>
      <c r="D17" s="312" t="s">
        <v>362</v>
      </c>
      <c r="E17" s="311">
        <v>86239706172</v>
      </c>
      <c r="F17" s="311">
        <v>68415967867</v>
      </c>
      <c r="G17" s="313">
        <v>1.2605201513723987</v>
      </c>
    </row>
    <row r="18" spans="2:7" ht="15.75">
      <c r="B18" s="311" t="s">
        <v>68</v>
      </c>
      <c r="C18" s="311" t="s">
        <v>361</v>
      </c>
      <c r="D18" s="312" t="s">
        <v>363</v>
      </c>
      <c r="E18" s="311">
        <v>68415289351</v>
      </c>
      <c r="F18" s="311">
        <v>54855727999</v>
      </c>
      <c r="G18" s="313">
        <v>1.2471858791528059</v>
      </c>
    </row>
    <row r="19" spans="2:7" ht="15.75">
      <c r="B19" s="314" t="s">
        <v>71</v>
      </c>
      <c r="C19" s="314" t="s">
        <v>168</v>
      </c>
      <c r="D19" s="315" t="s">
        <v>363</v>
      </c>
      <c r="E19" s="314">
        <v>17824416821</v>
      </c>
      <c r="F19" s="314">
        <v>13560239868</v>
      </c>
      <c r="G19" s="316">
        <v>1.3144617642835932</v>
      </c>
    </row>
    <row r="20" spans="1:8" ht="80.25" customHeight="1">
      <c r="A20" s="373" t="s">
        <v>455</v>
      </c>
      <c r="B20" s="373"/>
      <c r="C20" s="373"/>
      <c r="D20" s="373"/>
      <c r="E20" s="373"/>
      <c r="F20" s="373"/>
      <c r="G20" s="373"/>
      <c r="H20" s="373"/>
    </row>
    <row r="21" spans="3:7" ht="23.25" customHeight="1">
      <c r="C21" s="203" t="s">
        <v>771</v>
      </c>
      <c r="G21" s="204"/>
    </row>
    <row r="22" spans="6:7" ht="15.75">
      <c r="F22" s="200" t="s">
        <v>772</v>
      </c>
      <c r="G22" s="201"/>
    </row>
    <row r="23" spans="6:7" ht="15.75">
      <c r="F23" s="200"/>
      <c r="G23" s="201"/>
    </row>
    <row r="24" spans="5:7" ht="15.75">
      <c r="E24" s="319"/>
      <c r="F24" s="319"/>
      <c r="G24" s="201"/>
    </row>
    <row r="25" spans="6:7" ht="15.75">
      <c r="F25" s="200"/>
      <c r="G25" s="201"/>
    </row>
    <row r="26" spans="6:7" ht="15.75">
      <c r="F26" s="200"/>
      <c r="G26" s="201"/>
    </row>
    <row r="27" spans="6:7" ht="15.75">
      <c r="F27" s="200"/>
      <c r="G27" s="201"/>
    </row>
    <row r="28" spans="6:7" ht="15.75">
      <c r="F28" s="200" t="s">
        <v>773</v>
      </c>
      <c r="G28" s="201"/>
    </row>
    <row r="29" ht="15.75">
      <c r="B29" s="203" t="s">
        <v>774</v>
      </c>
    </row>
    <row r="30" ht="15.75">
      <c r="B30" s="203" t="s">
        <v>775</v>
      </c>
    </row>
    <row r="31" ht="15.75">
      <c r="B31" s="203" t="s">
        <v>776</v>
      </c>
    </row>
  </sheetData>
  <sheetProtection/>
  <mergeCells count="7">
    <mergeCell ref="A20:H20"/>
    <mergeCell ref="F5:H5"/>
    <mergeCell ref="B13:H13"/>
    <mergeCell ref="B14:H14"/>
    <mergeCell ref="B15:C16"/>
    <mergeCell ref="D15:D16"/>
    <mergeCell ref="G15:G16"/>
  </mergeCells>
  <printOptions horizontalCentered="1"/>
  <pageMargins left="0.75" right="0.25" top="1" bottom="1"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Hue</dc:creator>
  <cp:keywords/>
  <dc:description/>
  <cp:lastModifiedBy>minhnt</cp:lastModifiedBy>
  <cp:lastPrinted>2013-07-17T06:59:04Z</cp:lastPrinted>
  <dcterms:created xsi:type="dcterms:W3CDTF">2010-01-23T15:27:23Z</dcterms:created>
  <dcterms:modified xsi:type="dcterms:W3CDTF">2013-07-24T06:55:00Z</dcterms:modified>
  <cp:category/>
  <cp:version/>
  <cp:contentType/>
  <cp:contentStatus/>
</cp:coreProperties>
</file>